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Zentrale_Vergabestelle\Leistungsbeschreibung der Aemter\Amt_60\Frau Borchert\Winterdienst\UL_ZVS\"/>
    </mc:Choice>
  </mc:AlternateContent>
  <xr:revisionPtr revIDLastSave="0" documentId="13_ncr:1_{2F3897C4-3037-4235-AEC5-88C1A0D99328}" xr6:coauthVersionLast="47" xr6:coauthVersionMax="47" xr10:uidLastSave="{00000000-0000-0000-0000-000000000000}"/>
  <bookViews>
    <workbookView xWindow="-120" yWindow="-120" windowWidth="29040" windowHeight="17520" tabRatio="655" xr2:uid="{00000000-000D-0000-FFFF-FFFF00000000}"/>
  </bookViews>
  <sheets>
    <sheet name="Zsfg. Preis je Einsatz Los 2" sheetId="16" r:id="rId1"/>
    <sheet name="VG Karl-Marx-Straße" sheetId="7" r:id="rId2"/>
    <sheet name="Kreisarchiv" sheetId="17" r:id="rId3"/>
    <sheet name="BKZ" sheetId="8" r:id="rId4"/>
    <sheet name="Mönchhof" sheetId="9" r:id="rId5"/>
    <sheet name="Bohnstedt-Gymnasium" sheetId="14" r:id="rId6"/>
    <sheet name="SH Bohnstedt-Gymnasium" sheetId="1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" i="16" l="1"/>
  <c r="B10" i="17"/>
  <c r="E10" i="17"/>
  <c r="B10" i="9" l="1"/>
  <c r="B11" i="14" l="1"/>
  <c r="E10" i="15" l="1"/>
  <c r="C9" i="16" s="1"/>
  <c r="B10" i="15"/>
  <c r="E11" i="14"/>
  <c r="C8" i="16" s="1"/>
  <c r="E10" i="9"/>
  <c r="C7" i="16" s="1"/>
  <c r="E7" i="8"/>
  <c r="C6" i="16" s="1"/>
  <c r="B7" i="8"/>
  <c r="E9" i="7"/>
  <c r="C5" i="16" s="1"/>
  <c r="B9" i="7"/>
  <c r="D9" i="16" l="1"/>
  <c r="E9" i="16" s="1"/>
  <c r="C10" i="16"/>
  <c r="D8" i="16"/>
  <c r="E8" i="16" s="1"/>
  <c r="D5" i="16"/>
  <c r="D6" i="16"/>
  <c r="E6" i="16" s="1"/>
  <c r="D7" i="16"/>
  <c r="E7" i="16" s="1"/>
  <c r="D10" i="16" l="1"/>
  <c r="E10" i="16"/>
</calcChain>
</file>

<file path=xl/sharedStrings.xml><?xml version="1.0" encoding="utf-8"?>
<sst xmlns="http://schemas.openxmlformats.org/spreadsheetml/2006/main" count="105" uniqueCount="56">
  <si>
    <t>Leistungsort</t>
  </si>
  <si>
    <t>Leistungsumfang</t>
  </si>
  <si>
    <t>Preis je Einsatz netto</t>
  </si>
  <si>
    <t>Sonderleistung (nach Abstimmung mit dem Auftraggeber durchzuführen)</t>
  </si>
  <si>
    <t>Abtransport von Schneemassen, wenn Platzkapazität nicht mehr ausreicht</t>
  </si>
  <si>
    <t>Summe netto</t>
  </si>
  <si>
    <t xml:space="preserve">alle gelb hinterlegten Felder sind auszufüllen </t>
  </si>
  <si>
    <t>Gesamtfläche in m²</t>
  </si>
  <si>
    <t>Gesamtfläche m²</t>
  </si>
  <si>
    <t>Leistungsverzeichnis Verwaltungsgebäude Karl-Marx-Str. 21 in 15926 Luckau</t>
  </si>
  <si>
    <t>Gehweg. Karl-Marx-Straße</t>
  </si>
  <si>
    <t>Parkplatz mit Zuwegung  (Kleinstein- und Rasenfugenpflaster)</t>
  </si>
  <si>
    <t>Leistungsverzeichnis BKZ, Südpromenade 8a in 15926 Luckau</t>
  </si>
  <si>
    <t>Gehweg- und Einfahrtsbereich, Zufahrten, PKW-Stellplätze, Flächen vor dem Garagenkomplex sowie Zugänge</t>
  </si>
  <si>
    <t>Tag und Nacht, 24 Std.</t>
  </si>
  <si>
    <t>Leistungsverzeichnis Mönchhof 2 in 15926 Luckau</t>
  </si>
  <si>
    <t>Innenhof, Fußweg, Garagen, Grundstückseinfahrten</t>
  </si>
  <si>
    <t>Leistungsverzeichnis  Bohnstedt-Gymnasium, Rathausstraße 6/7, 15926 Luckau</t>
  </si>
  <si>
    <t>Hoffläche (Gehwege zu den Eingängen)</t>
  </si>
  <si>
    <t>Parkfläche und Gehwege</t>
  </si>
  <si>
    <t>Sa und So bis 09:00 Uhr</t>
  </si>
  <si>
    <t>Objekt</t>
  </si>
  <si>
    <t>Anschrift</t>
  </si>
  <si>
    <t>19% MwSt.</t>
  </si>
  <si>
    <t>Preis je Einsatz brutto</t>
  </si>
  <si>
    <t>Verwaltungsobjekt</t>
  </si>
  <si>
    <t>Karl-Marx-Str. 21, 15926 Luckau</t>
  </si>
  <si>
    <t>Brand- und Katastrophenschutzzentrum</t>
  </si>
  <si>
    <t>Südpromenade 8a, 15926 Luckau</t>
  </si>
  <si>
    <t>Wohngebäude</t>
  </si>
  <si>
    <t>Mönchhof 2, 15926 Luckau</t>
  </si>
  <si>
    <t>Bohnstedt-Gymnasium</t>
  </si>
  <si>
    <t>Rathausstr. 6/7, 15926 Luckau</t>
  </si>
  <si>
    <t>Gesamtsumme</t>
  </si>
  <si>
    <t>Gehwege (3 Seiten) Karl-Liebknecht und Rathausstraße, einschl. Verbindungsweg
Insgesamt 160 lfd. m
Breite 1,50 m = aufgerundet 240 m²</t>
  </si>
  <si>
    <t>Sonn- und Feiertag 09:00 - 20:00 Uhr</t>
  </si>
  <si>
    <t>Sonn- und Feiertag in der Zeit von 9:00 - 20:00 Uhr</t>
  </si>
  <si>
    <t>Winterdienst inkl. Haftpflichtversicherung unter Berücksichtigung der derzeit gültigen Straßenreinigungssatzung der Stadt Luckau</t>
  </si>
  <si>
    <t xml:space="preserve">Preis/ m³
(netto):  </t>
  </si>
  <si>
    <t>Leistungsverzeichnis  Sporthalle  Bohnstedt-Gymnasium, Grüner Weg, 15926 Luckau</t>
  </si>
  <si>
    <t>Grüner Weg, 15926 Luckau</t>
  </si>
  <si>
    <t xml:space="preserve">Winterdienst inkl. Haftpflichtversicherung unter Berücksichtigung der derzeit gültigen Straßenreinigungssatzung der Stadt Luckau </t>
  </si>
  <si>
    <t>Zusammenfassung Preis je Einsatz alle Objekte - Los 2</t>
  </si>
  <si>
    <t xml:space="preserve">Leistungsverzeichnis Kreisarchiv Luckau, Nonnengasse 2 in 15926 Luckau </t>
  </si>
  <si>
    <t>Hoffläche / Parkplatz inkl. Hintereingang und Treppe</t>
  </si>
  <si>
    <t>Sonn- und Feiertage 9:00 Uhr bis 20:00 Uhr gemäß Ortssatzung</t>
  </si>
  <si>
    <t>Mo-Sa in der Zeit von 07:00 - 20:00 Uhr</t>
  </si>
  <si>
    <t>Sonn- und Feiertag in der Zeit von 09:00 - 20:00 Uhr</t>
  </si>
  <si>
    <t xml:space="preserve">Mo-Fr bis 05:30 Uhr und von 15:00 - 20:00 Uhr
</t>
  </si>
  <si>
    <t>Mo-Fr bis 07:00 Uhr</t>
  </si>
  <si>
    <t xml:space="preserve">Mo-Fr in der Zeit bis 07:00 und ab 16:00  - 22:00 Uhr </t>
  </si>
  <si>
    <t xml:space="preserve"> </t>
  </si>
  <si>
    <t>Bohnstedt-Gymnasium / Sporthalle</t>
  </si>
  <si>
    <t>Mo-Sa bis 07:00 und weiterhin bis 20:00 Uhr</t>
  </si>
  <si>
    <t xml:space="preserve">Mo-Sa bis 07:00 Uhr und weiterhin bis 20:00 Uhr </t>
  </si>
  <si>
    <t xml:space="preserve">Mo-Sa bis 07:00 und weiterhin bis 20:00 Uhr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</si>
</sst>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_(\€* #,##0.00_);_(\€* \(#,##0.00\);_(\€* \-??_);_(@_)"/>
    <numFmt numFmtId="166" formatCode="#,##0.00&quot; €&quot;"/>
    <numFmt numFmtId="167" formatCode="#,##0.00\ &quot;€&quot;"/>
  </numFmts>
  <fonts count="32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0"/>
      <name val="Arial"/>
      <family val="2"/>
      <charset val="1"/>
    </font>
    <font>
      <sz val="11"/>
      <color rgb="FF008000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1"/>
      <color rgb="FF993300"/>
      <name val="Calibri"/>
      <family val="2"/>
      <charset val="1"/>
    </font>
    <font>
      <sz val="11"/>
      <color rgb="FFFF00FF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5"/>
      <color rgb="FF333399"/>
      <name val="Calibri"/>
      <family val="2"/>
      <charset val="1"/>
    </font>
    <font>
      <b/>
      <sz val="13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b/>
      <sz val="18"/>
      <color rgb="FF333399"/>
      <name val="Cambria"/>
      <family val="2"/>
      <charset val="1"/>
    </font>
    <font>
      <b/>
      <sz val="14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sz val="14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D9D9D9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D9D9D9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0C0C0"/>
      </patternFill>
    </fill>
    <fill>
      <patternFill patternType="solid">
        <fgColor rgb="FF33CCCC"/>
        <bgColor rgb="FF00CCFF"/>
      </patternFill>
    </fill>
    <fill>
      <patternFill patternType="solid">
        <fgColor rgb="FF808000"/>
        <bgColor rgb="FF4F6228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FF99CC"/>
        <bgColor rgb="FFFF8080"/>
      </patternFill>
    </fill>
    <fill>
      <patternFill patternType="solid">
        <fgColor rgb="FF969696"/>
        <bgColor rgb="FF808080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98">
    <xf numFmtId="0" fontId="0" fillId="0" borderId="0"/>
    <xf numFmtId="0" fontId="30" fillId="2" borderId="0" applyBorder="0" applyProtection="0"/>
    <xf numFmtId="0" fontId="30" fillId="2" borderId="0" applyBorder="0" applyProtection="0"/>
    <xf numFmtId="0" fontId="30" fillId="3" borderId="0" applyBorder="0" applyProtection="0"/>
    <xf numFmtId="0" fontId="30" fillId="3" borderId="0" applyBorder="0" applyProtection="0"/>
    <xf numFmtId="0" fontId="30" fillId="4" borderId="0" applyBorder="0" applyProtection="0"/>
    <xf numFmtId="0" fontId="30" fillId="4" borderId="0" applyBorder="0" applyProtection="0"/>
    <xf numFmtId="0" fontId="30" fillId="2" borderId="0" applyBorder="0" applyProtection="0"/>
    <xf numFmtId="0" fontId="30" fillId="2" borderId="0" applyBorder="0" applyProtection="0"/>
    <xf numFmtId="0" fontId="30" fillId="5" borderId="0" applyBorder="0" applyProtection="0"/>
    <xf numFmtId="0" fontId="30" fillId="5" borderId="0" applyBorder="0" applyProtection="0"/>
    <xf numFmtId="0" fontId="30" fillId="3" borderId="0" applyBorder="0" applyProtection="0"/>
    <xf numFmtId="0" fontId="30" fillId="3" borderId="0" applyBorder="0" applyProtection="0"/>
    <xf numFmtId="0" fontId="30" fillId="6" borderId="0" applyBorder="0" applyProtection="0"/>
    <xf numFmtId="0" fontId="30" fillId="6" borderId="0" applyBorder="0" applyProtection="0"/>
    <xf numFmtId="0" fontId="30" fillId="7" borderId="0" applyBorder="0" applyProtection="0"/>
    <xf numFmtId="0" fontId="30" fillId="7" borderId="0" applyBorder="0" applyProtection="0"/>
    <xf numFmtId="0" fontId="30" fillId="8" borderId="0" applyBorder="0" applyProtection="0"/>
    <xf numFmtId="0" fontId="30" fillId="8" borderId="0" applyBorder="0" applyProtection="0"/>
    <xf numFmtId="0" fontId="30" fillId="6" borderId="0" applyBorder="0" applyProtection="0"/>
    <xf numFmtId="0" fontId="30" fillId="6" borderId="0" applyBorder="0" applyProtection="0"/>
    <xf numFmtId="0" fontId="30" fillId="9" borderId="0" applyBorder="0" applyProtection="0"/>
    <xf numFmtId="0" fontId="30" fillId="9" borderId="0" applyBorder="0" applyProtection="0"/>
    <xf numFmtId="0" fontId="30" fillId="3" borderId="0" applyBorder="0" applyProtection="0"/>
    <xf numFmtId="0" fontId="30" fillId="3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2" borderId="1" applyProtection="0"/>
    <xf numFmtId="0" fontId="2" fillId="2" borderId="1" applyProtection="0"/>
    <xf numFmtId="0" fontId="3" fillId="2" borderId="2" applyProtection="0"/>
    <xf numFmtId="0" fontId="3" fillId="2" borderId="2" applyProtection="0"/>
    <xf numFmtId="0" fontId="4" fillId="3" borderId="2" applyProtection="0"/>
    <xf numFmtId="0" fontId="4" fillId="3" borderId="2" applyProtection="0"/>
    <xf numFmtId="0" fontId="5" fillId="0" borderId="3" applyProtection="0"/>
    <xf numFmtId="0" fontId="6" fillId="0" borderId="0" applyBorder="0" applyProtection="0"/>
    <xf numFmtId="0" fontId="6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30" fillId="0" borderId="0" applyBorder="0" applyProtection="0"/>
    <xf numFmtId="0" fontId="8" fillId="14" borderId="0" applyBorder="0" applyProtection="0"/>
    <xf numFmtId="0" fontId="8" fillId="14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0" fillId="8" borderId="0" applyBorder="0" applyProtection="0"/>
    <xf numFmtId="0" fontId="7" fillId="4" borderId="4" applyProtection="0"/>
    <xf numFmtId="0" fontId="7" fillId="4" borderId="4" applyProtection="0"/>
    <xf numFmtId="0" fontId="11" fillId="15" borderId="0" applyBorder="0" applyProtection="0"/>
    <xf numFmtId="0" fontId="11" fillId="15" borderId="0" applyBorder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5" applyProtection="0"/>
    <xf numFmtId="0" fontId="12" fillId="0" borderId="5" applyProtection="0"/>
    <xf numFmtId="0" fontId="13" fillId="0" borderId="0" applyBorder="0" applyProtection="0"/>
    <xf numFmtId="0" fontId="13" fillId="0" borderId="0" applyBorder="0" applyProtection="0"/>
    <xf numFmtId="165" fontId="30" fillId="0" borderId="0" applyBorder="0" applyProtection="0"/>
    <xf numFmtId="0" fontId="14" fillId="16" borderId="6" applyProtection="0"/>
    <xf numFmtId="0" fontId="14" fillId="16" borderId="6" applyProtection="0"/>
    <xf numFmtId="0" fontId="15" fillId="0" borderId="7" applyProtection="0"/>
    <xf numFmtId="0" fontId="15" fillId="0" borderId="7" applyProtection="0"/>
    <xf numFmtId="0" fontId="16" fillId="0" borderId="8" applyProtection="0"/>
    <xf numFmtId="0" fontId="16" fillId="0" borderId="8" applyProtection="0"/>
    <xf numFmtId="0" fontId="17" fillId="0" borderId="9" applyProtection="0"/>
    <xf numFmtId="0" fontId="17" fillId="0" borderId="9" applyProtection="0"/>
    <xf numFmtId="0" fontId="17" fillId="0" borderId="0" applyBorder="0" applyProtection="0"/>
    <xf numFmtId="0" fontId="17" fillId="0" borderId="0" applyBorder="0" applyProtection="0"/>
    <xf numFmtId="0" fontId="18" fillId="0" borderId="0" applyBorder="0" applyProtection="0"/>
  </cellStyleXfs>
  <cellXfs count="130">
    <xf numFmtId="0" fontId="0" fillId="0" borderId="0" xfId="0"/>
    <xf numFmtId="0" fontId="0" fillId="0" borderId="0" xfId="0" applyFont="1" applyAlignment="1">
      <alignment horizontal="center" vertical="center" wrapText="1"/>
    </xf>
    <xf numFmtId="0" fontId="22" fillId="18" borderId="16" xfId="0" applyFont="1" applyFill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73" applyFont="1" applyAlignment="1">
      <alignment vertical="center"/>
    </xf>
    <xf numFmtId="0" fontId="23" fillId="0" borderId="0" xfId="73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17" borderId="10" xfId="73" applyFont="1" applyFill="1" applyBorder="1" applyAlignment="1">
      <alignment horizontal="center" vertical="center"/>
    </xf>
    <xf numFmtId="0" fontId="21" fillId="17" borderId="10" xfId="73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" fontId="23" fillId="0" borderId="12" xfId="73" applyNumberFormat="1" applyFont="1" applyBorder="1" applyAlignment="1">
      <alignment horizontal="center" vertical="center" wrapText="1"/>
    </xf>
    <xf numFmtId="4" fontId="23" fillId="0" borderId="13" xfId="73" applyNumberFormat="1" applyFont="1" applyBorder="1" applyAlignment="1">
      <alignment horizontal="center" vertical="center" wrapText="1"/>
    </xf>
    <xf numFmtId="0" fontId="22" fillId="17" borderId="10" xfId="73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3" fillId="0" borderId="0" xfId="73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19" fillId="0" borderId="0" xfId="73" applyFont="1" applyAlignment="1">
      <alignment vertical="center"/>
    </xf>
    <xf numFmtId="4" fontId="23" fillId="0" borderId="0" xfId="73" applyNumberFormat="1" applyFont="1" applyBorder="1" applyAlignment="1">
      <alignment vertical="center"/>
    </xf>
    <xf numFmtId="0" fontId="23" fillId="0" borderId="12" xfId="73" applyFont="1" applyBorder="1" applyAlignment="1">
      <alignment vertical="center" wrapText="1"/>
    </xf>
    <xf numFmtId="4" fontId="23" fillId="0" borderId="0" xfId="73" applyNumberFormat="1" applyFont="1" applyAlignment="1">
      <alignment vertical="center"/>
    </xf>
    <xf numFmtId="4" fontId="23" fillId="0" borderId="15" xfId="73" applyNumberFormat="1" applyFont="1" applyBorder="1" applyAlignment="1">
      <alignment horizontal="center" vertical="center" wrapText="1"/>
    </xf>
    <xf numFmtId="4" fontId="25" fillId="0" borderId="0" xfId="73" applyNumberFormat="1" applyFont="1" applyAlignment="1">
      <alignment vertical="center"/>
    </xf>
    <xf numFmtId="0" fontId="25" fillId="0" borderId="0" xfId="73" applyFont="1" applyAlignment="1">
      <alignment vertical="center"/>
    </xf>
    <xf numFmtId="4" fontId="23" fillId="0" borderId="14" xfId="73" applyNumberFormat="1" applyFont="1" applyBorder="1" applyAlignment="1">
      <alignment horizontal="center" vertical="center" wrapText="1"/>
    </xf>
    <xf numFmtId="0" fontId="27" fillId="0" borderId="0" xfId="73" applyFont="1" applyAlignment="1">
      <alignment vertical="center"/>
    </xf>
    <xf numFmtId="0" fontId="28" fillId="0" borderId="0" xfId="73" applyFont="1" applyAlignment="1">
      <alignment vertical="center"/>
    </xf>
    <xf numFmtId="0" fontId="28" fillId="0" borderId="0" xfId="73" applyFont="1" applyAlignment="1">
      <alignment horizontal="center" vertical="center" wrapText="1"/>
    </xf>
    <xf numFmtId="0" fontId="23" fillId="0" borderId="0" xfId="73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3" fillId="0" borderId="13" xfId="73" applyFont="1" applyBorder="1" applyAlignment="1">
      <alignment vertical="center"/>
    </xf>
    <xf numFmtId="0" fontId="23" fillId="0" borderId="19" xfId="73" applyFont="1" applyBorder="1" applyAlignment="1">
      <alignment vertical="center"/>
    </xf>
    <xf numFmtId="4" fontId="23" fillId="0" borderId="19" xfId="73" applyNumberFormat="1" applyFont="1" applyBorder="1" applyAlignment="1">
      <alignment horizontal="center" vertical="center" wrapText="1"/>
    </xf>
    <xf numFmtId="0" fontId="23" fillId="0" borderId="14" xfId="73" applyFont="1" applyBorder="1" applyAlignment="1">
      <alignment vertical="center"/>
    </xf>
    <xf numFmtId="166" fontId="22" fillId="17" borderId="10" xfId="73" applyNumberFormat="1" applyFont="1" applyFill="1" applyBorder="1" applyAlignment="1">
      <alignment horizontal="center" vertical="center" wrapText="1"/>
    </xf>
    <xf numFmtId="4" fontId="23" fillId="0" borderId="0" xfId="73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23" fillId="0" borderId="12" xfId="73" applyNumberFormat="1" applyFont="1" applyBorder="1" applyAlignment="1">
      <alignment horizontal="center" vertical="center"/>
    </xf>
    <xf numFmtId="0" fontId="13" fillId="0" borderId="0" xfId="0" applyFont="1"/>
    <xf numFmtId="3" fontId="23" fillId="0" borderId="10" xfId="73" applyNumberFormat="1" applyFont="1" applyBorder="1" applyAlignment="1">
      <alignment horizontal="center" vertical="center"/>
    </xf>
    <xf numFmtId="0" fontId="23" fillId="0" borderId="10" xfId="73" applyFont="1" applyBorder="1" applyAlignment="1">
      <alignment vertical="center" wrapText="1"/>
    </xf>
    <xf numFmtId="3" fontId="23" fillId="0" borderId="10" xfId="73" applyNumberFormat="1" applyFont="1" applyBorder="1" applyAlignment="1">
      <alignment horizontal="center" vertical="center" wrapText="1"/>
    </xf>
    <xf numFmtId="0" fontId="22" fillId="0" borderId="10" xfId="73" applyFont="1" applyFill="1" applyBorder="1" applyAlignment="1">
      <alignment vertical="center"/>
    </xf>
    <xf numFmtId="3" fontId="22" fillId="0" borderId="10" xfId="73" applyNumberFormat="1" applyFont="1" applyFill="1" applyBorder="1" applyAlignment="1">
      <alignment horizontal="center" vertical="center"/>
    </xf>
    <xf numFmtId="166" fontId="22" fillId="0" borderId="10" xfId="73" applyNumberFormat="1" applyFont="1" applyFill="1" applyBorder="1" applyAlignment="1">
      <alignment horizontal="center" vertical="center"/>
    </xf>
    <xf numFmtId="0" fontId="31" fillId="0" borderId="0" xfId="73" applyFont="1" applyBorder="1" applyAlignment="1">
      <alignment vertical="center"/>
    </xf>
    <xf numFmtId="0" fontId="21" fillId="0" borderId="10" xfId="73" applyFont="1" applyFill="1" applyBorder="1" applyAlignment="1">
      <alignment horizontal="left" vertical="center"/>
    </xf>
    <xf numFmtId="4" fontId="21" fillId="0" borderId="10" xfId="73" applyNumberFormat="1" applyFont="1" applyFill="1" applyBorder="1" applyAlignment="1">
      <alignment horizontal="center" vertical="center" wrapText="1"/>
    </xf>
    <xf numFmtId="0" fontId="21" fillId="0" borderId="10" xfId="73" applyFont="1" applyFill="1" applyBorder="1" applyAlignment="1">
      <alignment horizontal="center" vertical="center" wrapText="1"/>
    </xf>
    <xf numFmtId="0" fontId="0" fillId="0" borderId="28" xfId="0" applyFill="1" applyBorder="1" applyAlignment="1" applyProtection="1">
      <alignment horizontal="center" vertical="center" wrapText="1"/>
      <protection locked="0"/>
    </xf>
    <xf numFmtId="167" fontId="23" fillId="18" borderId="29" xfId="72" applyNumberFormat="1" applyFont="1" applyFill="1" applyBorder="1" applyAlignment="1" applyProtection="1">
      <alignment horizontal="center" vertical="center" wrapText="1"/>
      <protection locked="0"/>
    </xf>
    <xf numFmtId="0" fontId="23" fillId="18" borderId="29" xfId="72" applyFont="1" applyFill="1" applyBorder="1" applyAlignment="1" applyProtection="1">
      <alignment horizontal="left" vertical="center" wrapText="1"/>
      <protection locked="0"/>
    </xf>
    <xf numFmtId="3" fontId="23" fillId="0" borderId="10" xfId="73" applyNumberFormat="1" applyFont="1" applyBorder="1" applyAlignment="1">
      <alignment horizontal="center" vertical="center"/>
    </xf>
    <xf numFmtId="0" fontId="23" fillId="0" borderId="10" xfId="73" applyFont="1" applyBorder="1" applyAlignment="1">
      <alignment vertical="center" wrapText="1"/>
    </xf>
    <xf numFmtId="0" fontId="0" fillId="0" borderId="0" xfId="0" applyAlignment="1">
      <alignment vertical="center"/>
    </xf>
    <xf numFmtId="0" fontId="31" fillId="0" borderId="0" xfId="73" applyFont="1" applyAlignment="1">
      <alignment vertical="center"/>
    </xf>
    <xf numFmtId="0" fontId="21" fillId="0" borderId="10" xfId="73" applyFont="1" applyBorder="1" applyAlignment="1">
      <alignment horizontal="left" vertical="center"/>
    </xf>
    <xf numFmtId="4" fontId="21" fillId="0" borderId="10" xfId="73" applyNumberFormat="1" applyFont="1" applyBorder="1" applyAlignment="1">
      <alignment horizontal="center" vertical="center" wrapText="1"/>
    </xf>
    <xf numFmtId="0" fontId="21" fillId="0" borderId="10" xfId="73" applyFont="1" applyBorder="1" applyAlignment="1">
      <alignment horizontal="center" vertical="center" wrapText="1"/>
    </xf>
    <xf numFmtId="0" fontId="23" fillId="0" borderId="28" xfId="72" applyFont="1" applyBorder="1" applyAlignment="1" applyProtection="1">
      <alignment horizontal="center" vertical="center" wrapText="1"/>
      <protection locked="0"/>
    </xf>
    <xf numFmtId="0" fontId="22" fillId="0" borderId="10" xfId="73" applyFont="1" applyBorder="1" applyAlignment="1">
      <alignment vertical="center"/>
    </xf>
    <xf numFmtId="3" fontId="22" fillId="0" borderId="10" xfId="73" applyNumberFormat="1" applyFont="1" applyBorder="1" applyAlignment="1">
      <alignment horizontal="center" vertical="center"/>
    </xf>
    <xf numFmtId="0" fontId="22" fillId="18" borderId="16" xfId="0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166" fontId="23" fillId="18" borderId="11" xfId="73" applyNumberFormat="1" applyFont="1" applyFill="1" applyBorder="1" applyAlignment="1" applyProtection="1">
      <alignment horizontal="right" vertical="center"/>
      <protection locked="0"/>
    </xf>
    <xf numFmtId="166" fontId="23" fillId="18" borderId="15" xfId="73" applyNumberFormat="1" applyFont="1" applyFill="1" applyBorder="1" applyAlignment="1" applyProtection="1">
      <alignment horizontal="right" vertical="center"/>
      <protection locked="0"/>
    </xf>
    <xf numFmtId="166" fontId="23" fillId="18" borderId="10" xfId="73" applyNumberFormat="1" applyFont="1" applyFill="1" applyBorder="1" applyAlignment="1" applyProtection="1">
      <alignment horizontal="right" vertical="center"/>
      <protection locked="0"/>
    </xf>
    <xf numFmtId="166" fontId="22" fillId="0" borderId="10" xfId="73" applyNumberFormat="1" applyFont="1" applyFill="1" applyBorder="1" applyAlignment="1">
      <alignment horizontal="right" vertical="center"/>
    </xf>
    <xf numFmtId="166" fontId="22" fillId="0" borderId="10" xfId="73" applyNumberFormat="1" applyFont="1" applyBorder="1" applyAlignment="1">
      <alignment horizontal="right" vertical="center"/>
    </xf>
    <xf numFmtId="166" fontId="23" fillId="18" borderId="12" xfId="73" applyNumberFormat="1" applyFont="1" applyFill="1" applyBorder="1" applyAlignment="1" applyProtection="1">
      <alignment horizontal="right" vertical="center"/>
      <protection locked="0"/>
    </xf>
    <xf numFmtId="166" fontId="23" fillId="18" borderId="17" xfId="73" applyNumberFormat="1" applyFont="1" applyFill="1" applyBorder="1" applyAlignment="1" applyProtection="1">
      <alignment horizontal="right" vertical="center"/>
      <protection locked="0"/>
    </xf>
    <xf numFmtId="166" fontId="0" fillId="18" borderId="11" xfId="0" applyNumberFormat="1" applyFill="1" applyBorder="1" applyAlignment="1" applyProtection="1">
      <alignment horizontal="right" vertical="center"/>
      <protection locked="0"/>
    </xf>
    <xf numFmtId="166" fontId="23" fillId="18" borderId="19" xfId="73" applyNumberFormat="1" applyFont="1" applyFill="1" applyBorder="1" applyAlignment="1" applyProtection="1">
      <alignment horizontal="right" vertical="center"/>
      <protection locked="0"/>
    </xf>
    <xf numFmtId="0" fontId="26" fillId="0" borderId="0" xfId="73" applyFont="1" applyBorder="1" applyAlignment="1">
      <alignment horizontal="left" vertical="center"/>
    </xf>
    <xf numFmtId="0" fontId="31" fillId="0" borderId="0" xfId="73" applyFont="1" applyBorder="1" applyAlignment="1">
      <alignment horizontal="left" vertical="center" wrapText="1"/>
    </xf>
    <xf numFmtId="0" fontId="23" fillId="0" borderId="11" xfId="73" applyFont="1" applyBorder="1" applyAlignment="1">
      <alignment vertical="center" wrapText="1"/>
    </xf>
    <xf numFmtId="0" fontId="23" fillId="0" borderId="17" xfId="73" applyFont="1" applyBorder="1" applyAlignment="1">
      <alignment vertical="center" wrapText="1"/>
    </xf>
    <xf numFmtId="3" fontId="23" fillId="0" borderId="11" xfId="73" applyNumberFormat="1" applyFont="1" applyBorder="1" applyAlignment="1">
      <alignment horizontal="center" vertical="center"/>
    </xf>
    <xf numFmtId="3" fontId="23" fillId="0" borderId="10" xfId="73" applyNumberFormat="1" applyFont="1" applyBorder="1" applyAlignment="1">
      <alignment horizontal="center" vertical="center"/>
    </xf>
    <xf numFmtId="0" fontId="23" fillId="0" borderId="18" xfId="72" applyFont="1" applyBorder="1" applyAlignment="1">
      <alignment horizontal="left" vertical="center" wrapText="1"/>
    </xf>
    <xf numFmtId="0" fontId="23" fillId="0" borderId="15" xfId="72" applyFont="1" applyBorder="1" applyAlignment="1">
      <alignment horizontal="left" vertical="center" wrapText="1"/>
    </xf>
    <xf numFmtId="3" fontId="23" fillId="0" borderId="15" xfId="73" applyNumberFormat="1" applyFont="1" applyBorder="1" applyAlignment="1">
      <alignment horizontal="center" vertical="center"/>
    </xf>
    <xf numFmtId="0" fontId="23" fillId="0" borderId="18" xfId="73" applyFont="1" applyBorder="1" applyAlignment="1">
      <alignment horizontal="center" vertical="center"/>
    </xf>
    <xf numFmtId="0" fontId="23" fillId="0" borderId="17" xfId="73" applyFont="1" applyBorder="1" applyAlignment="1">
      <alignment horizontal="center" vertical="center"/>
    </xf>
    <xf numFmtId="0" fontId="21" fillId="0" borderId="20" xfId="73" applyFont="1" applyFill="1" applyBorder="1" applyAlignment="1">
      <alignment horizontal="center" vertical="center"/>
    </xf>
    <xf numFmtId="0" fontId="21" fillId="0" borderId="21" xfId="73" applyFont="1" applyFill="1" applyBorder="1" applyAlignment="1">
      <alignment horizontal="center" vertical="center"/>
    </xf>
    <xf numFmtId="0" fontId="23" fillId="0" borderId="22" xfId="73" applyFont="1" applyBorder="1" applyAlignment="1">
      <alignment horizontal="left" vertical="center" wrapText="1"/>
    </xf>
    <xf numFmtId="0" fontId="23" fillId="0" borderId="23" xfId="73" applyFont="1" applyBorder="1" applyAlignment="1">
      <alignment horizontal="left" vertical="center" wrapText="1"/>
    </xf>
    <xf numFmtId="0" fontId="23" fillId="0" borderId="24" xfId="73" applyFont="1" applyBorder="1" applyAlignment="1">
      <alignment horizontal="left" vertical="center" wrapText="1"/>
    </xf>
    <xf numFmtId="0" fontId="23" fillId="0" borderId="25" xfId="73" applyFont="1" applyBorder="1" applyAlignment="1">
      <alignment horizontal="left" vertical="center" wrapText="1"/>
    </xf>
    <xf numFmtId="0" fontId="23" fillId="0" borderId="20" xfId="73" applyFont="1" applyBorder="1" applyAlignment="1">
      <alignment horizontal="left" wrapText="1"/>
    </xf>
    <xf numFmtId="0" fontId="23" fillId="0" borderId="21" xfId="73" applyFont="1" applyBorder="1" applyAlignment="1">
      <alignment horizontal="left" wrapText="1"/>
    </xf>
    <xf numFmtId="0" fontId="23" fillId="0" borderId="26" xfId="73" applyFont="1" applyBorder="1" applyAlignment="1">
      <alignment horizontal="center" vertical="center" wrapText="1"/>
    </xf>
    <xf numFmtId="0" fontId="23" fillId="0" borderId="27" xfId="73" applyFont="1" applyBorder="1" applyAlignment="1">
      <alignment horizontal="center" vertical="center" wrapText="1"/>
    </xf>
    <xf numFmtId="3" fontId="22" fillId="0" borderId="20" xfId="73" applyNumberFormat="1" applyFont="1" applyFill="1" applyBorder="1" applyAlignment="1">
      <alignment horizontal="center" vertical="center"/>
    </xf>
    <xf numFmtId="3" fontId="22" fillId="0" borderId="21" xfId="73" applyNumberFormat="1" applyFont="1" applyFill="1" applyBorder="1" applyAlignment="1">
      <alignment horizontal="center" vertical="center"/>
    </xf>
    <xf numFmtId="0" fontId="23" fillId="0" borderId="19" xfId="72" applyFont="1" applyBorder="1" applyAlignment="1">
      <alignment horizontal="center" vertical="center" wrapText="1"/>
    </xf>
    <xf numFmtId="0" fontId="23" fillId="0" borderId="17" xfId="72" applyFont="1" applyBorder="1" applyAlignment="1">
      <alignment horizontal="center" vertical="center" wrapText="1"/>
    </xf>
    <xf numFmtId="3" fontId="23" fillId="0" borderId="17" xfId="73" applyNumberFormat="1" applyFont="1" applyBorder="1" applyAlignment="1">
      <alignment horizontal="center" vertical="center"/>
    </xf>
    <xf numFmtId="0" fontId="23" fillId="0" borderId="30" xfId="72" applyFont="1" applyBorder="1" applyAlignment="1">
      <alignment horizontal="left" vertical="center" wrapText="1"/>
    </xf>
    <xf numFmtId="0" fontId="23" fillId="0" borderId="31" xfId="72" applyFont="1" applyBorder="1" applyAlignment="1">
      <alignment horizontal="left" vertical="center" wrapText="1"/>
    </xf>
    <xf numFmtId="166" fontId="23" fillId="0" borderId="18" xfId="73" applyNumberFormat="1" applyFont="1" applyBorder="1" applyAlignment="1">
      <alignment horizontal="center" vertical="center"/>
    </xf>
    <xf numFmtId="166" fontId="23" fillId="0" borderId="17" xfId="73" applyNumberFormat="1" applyFont="1" applyBorder="1" applyAlignment="1">
      <alignment horizontal="center" vertical="center"/>
    </xf>
    <xf numFmtId="0" fontId="22" fillId="0" borderId="20" xfId="73" applyFont="1" applyBorder="1" applyAlignment="1">
      <alignment horizontal="center" vertical="center"/>
    </xf>
    <xf numFmtId="0" fontId="22" fillId="0" borderId="21" xfId="73" applyFont="1" applyBorder="1" applyAlignment="1">
      <alignment horizontal="center" vertical="center"/>
    </xf>
    <xf numFmtId="0" fontId="21" fillId="0" borderId="20" xfId="73" applyFont="1" applyBorder="1" applyAlignment="1">
      <alignment horizontal="center" vertical="center"/>
    </xf>
    <xf numFmtId="0" fontId="21" fillId="0" borderId="21" xfId="73" applyFont="1" applyBorder="1" applyAlignment="1">
      <alignment horizontal="center" vertical="center"/>
    </xf>
    <xf numFmtId="0" fontId="23" fillId="0" borderId="20" xfId="73" applyFont="1" applyBorder="1" applyAlignment="1">
      <alignment horizontal="left" vertical="center" wrapText="1"/>
    </xf>
    <xf numFmtId="0" fontId="23" fillId="0" borderId="21" xfId="73" applyFont="1" applyBorder="1" applyAlignment="1">
      <alignment horizontal="left" vertical="center" wrapText="1"/>
    </xf>
    <xf numFmtId="0" fontId="21" fillId="0" borderId="20" xfId="73" applyFont="1" applyFill="1" applyBorder="1" applyAlignment="1">
      <alignment horizontal="left" vertical="center"/>
    </xf>
    <xf numFmtId="0" fontId="21" fillId="0" borderId="21" xfId="73" applyFont="1" applyFill="1" applyBorder="1" applyAlignment="1">
      <alignment horizontal="left" vertical="center"/>
    </xf>
    <xf numFmtId="0" fontId="22" fillId="0" borderId="20" xfId="73" applyFont="1" applyFill="1" applyBorder="1" applyAlignment="1">
      <alignment horizontal="center" vertical="center"/>
    </xf>
    <xf numFmtId="0" fontId="22" fillId="0" borderId="21" xfId="73" applyFont="1" applyFill="1" applyBorder="1" applyAlignment="1">
      <alignment horizontal="center" vertical="center"/>
    </xf>
    <xf numFmtId="0" fontId="23" fillId="0" borderId="26" xfId="72" applyFont="1" applyBorder="1" applyAlignment="1">
      <alignment horizontal="left" vertical="center" wrapText="1"/>
    </xf>
    <xf numFmtId="0" fontId="23" fillId="0" borderId="27" xfId="72" applyFont="1" applyBorder="1" applyAlignment="1">
      <alignment horizontal="left" vertical="center" wrapText="1"/>
    </xf>
    <xf numFmtId="0" fontId="23" fillId="0" borderId="11" xfId="73" applyFont="1" applyBorder="1" applyAlignment="1">
      <alignment horizontal="center" vertical="center" wrapText="1"/>
    </xf>
    <xf numFmtId="0" fontId="23" fillId="0" borderId="10" xfId="73" applyFont="1" applyBorder="1" applyAlignment="1">
      <alignment horizontal="center" vertical="center" wrapText="1"/>
    </xf>
    <xf numFmtId="0" fontId="23" fillId="0" borderId="17" xfId="72" applyFont="1" applyBorder="1" applyAlignment="1">
      <alignment horizontal="left" vertical="center" wrapText="1"/>
    </xf>
    <xf numFmtId="0" fontId="23" fillId="0" borderId="18" xfId="72" applyFont="1" applyBorder="1" applyAlignment="1">
      <alignment horizontal="center" vertical="center" wrapText="1"/>
    </xf>
    <xf numFmtId="166" fontId="23" fillId="0" borderId="18" xfId="73" applyNumberFormat="1" applyFont="1" applyBorder="1" applyAlignment="1">
      <alignment horizontal="right" vertical="center"/>
    </xf>
    <xf numFmtId="166" fontId="23" fillId="0" borderId="17" xfId="73" applyNumberFormat="1" applyFont="1" applyBorder="1" applyAlignment="1">
      <alignment horizontal="right" vertical="center"/>
    </xf>
    <xf numFmtId="0" fontId="23" fillId="0" borderId="11" xfId="73" applyFont="1" applyBorder="1" applyAlignment="1">
      <alignment horizontal="left" vertical="center" wrapText="1"/>
    </xf>
    <xf numFmtId="0" fontId="23" fillId="0" borderId="15" xfId="73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23" fillId="0" borderId="18" xfId="72" applyFont="1" applyBorder="1" applyAlignment="1">
      <alignment vertical="center" wrapText="1"/>
    </xf>
    <xf numFmtId="0" fontId="23" fillId="0" borderId="17" xfId="72" applyFont="1" applyBorder="1" applyAlignment="1">
      <alignment vertical="center" wrapText="1"/>
    </xf>
    <xf numFmtId="0" fontId="23" fillId="0" borderId="10" xfId="73" applyFont="1" applyBorder="1" applyAlignment="1">
      <alignment vertical="center" wrapText="1"/>
    </xf>
    <xf numFmtId="0" fontId="23" fillId="0" borderId="18" xfId="73" applyFont="1" applyBorder="1" applyAlignment="1">
      <alignment vertical="center" wrapText="1"/>
    </xf>
    <xf numFmtId="3" fontId="23" fillId="0" borderId="18" xfId="73" applyNumberFormat="1" applyFont="1" applyBorder="1" applyAlignment="1">
      <alignment horizontal="center" vertical="center"/>
    </xf>
  </cellXfs>
  <cellStyles count="98">
    <cellStyle name="20 % - Akzent1 2" xfId="1" xr:uid="{00000000-0005-0000-0000-000000000000}"/>
    <cellStyle name="20 % - Akzent1 3" xfId="2" xr:uid="{00000000-0005-0000-0000-000001000000}"/>
    <cellStyle name="20 % - Akzent2 2" xfId="3" xr:uid="{00000000-0005-0000-0000-000002000000}"/>
    <cellStyle name="20 % - Akzent2 3" xfId="4" xr:uid="{00000000-0005-0000-0000-000003000000}"/>
    <cellStyle name="20 % - Akzent3 2" xfId="5" xr:uid="{00000000-0005-0000-0000-000004000000}"/>
    <cellStyle name="20 % - Akzent3 3" xfId="6" xr:uid="{00000000-0005-0000-0000-000005000000}"/>
    <cellStyle name="20 % - Akzent4 2" xfId="7" xr:uid="{00000000-0005-0000-0000-000006000000}"/>
    <cellStyle name="20 % - Akzent4 3" xfId="8" xr:uid="{00000000-0005-0000-0000-000007000000}"/>
    <cellStyle name="20 % - Akzent5 2" xfId="9" xr:uid="{00000000-0005-0000-0000-000008000000}"/>
    <cellStyle name="20 % - Akzent5 3" xfId="10" xr:uid="{00000000-0005-0000-0000-000009000000}"/>
    <cellStyle name="20 % - Akzent6 2" xfId="11" xr:uid="{00000000-0005-0000-0000-00000A000000}"/>
    <cellStyle name="20 % - Akzent6 3" xfId="12" xr:uid="{00000000-0005-0000-0000-00000B000000}"/>
    <cellStyle name="40 % - Akzent1 2" xfId="13" xr:uid="{00000000-0005-0000-0000-00000C000000}"/>
    <cellStyle name="40 % - Akzent1 3" xfId="14" xr:uid="{00000000-0005-0000-0000-00000D000000}"/>
    <cellStyle name="40 % - Akzent2 2" xfId="15" xr:uid="{00000000-0005-0000-0000-00000E000000}"/>
    <cellStyle name="40 % - Akzent2 3" xfId="16" xr:uid="{00000000-0005-0000-0000-00000F000000}"/>
    <cellStyle name="40 % - Akzent3 2" xfId="17" xr:uid="{00000000-0005-0000-0000-000010000000}"/>
    <cellStyle name="40 % - Akzent3 3" xfId="18" xr:uid="{00000000-0005-0000-0000-000011000000}"/>
    <cellStyle name="40 % - Akzent4 2" xfId="19" xr:uid="{00000000-0005-0000-0000-000012000000}"/>
    <cellStyle name="40 % - Akzent4 3" xfId="20" xr:uid="{00000000-0005-0000-0000-000013000000}"/>
    <cellStyle name="40 % - Akzent5 2" xfId="21" xr:uid="{00000000-0005-0000-0000-000014000000}"/>
    <cellStyle name="40 % - Akzent5 3" xfId="22" xr:uid="{00000000-0005-0000-0000-000015000000}"/>
    <cellStyle name="40 % - Akzent6 2" xfId="23" xr:uid="{00000000-0005-0000-0000-000016000000}"/>
    <cellStyle name="40 % - Akzent6 3" xfId="24" xr:uid="{00000000-0005-0000-0000-000017000000}"/>
    <cellStyle name="60 % - Akzent1 2" xfId="25" xr:uid="{00000000-0005-0000-0000-000018000000}"/>
    <cellStyle name="60 % - Akzent1 3" xfId="26" xr:uid="{00000000-0005-0000-0000-000019000000}"/>
    <cellStyle name="60 % - Akzent2 2" xfId="27" xr:uid="{00000000-0005-0000-0000-00001A000000}"/>
    <cellStyle name="60 % - Akzent2 3" xfId="28" xr:uid="{00000000-0005-0000-0000-00001B000000}"/>
    <cellStyle name="60 % - Akzent3 2" xfId="29" xr:uid="{00000000-0005-0000-0000-00001C000000}"/>
    <cellStyle name="60 % - Akzent3 3" xfId="30" xr:uid="{00000000-0005-0000-0000-00001D000000}"/>
    <cellStyle name="60 % - Akzent4 2" xfId="31" xr:uid="{00000000-0005-0000-0000-00001E000000}"/>
    <cellStyle name="60 % - Akzent4 3" xfId="32" xr:uid="{00000000-0005-0000-0000-00001F000000}"/>
    <cellStyle name="60 % - Akzent5 2" xfId="33" xr:uid="{00000000-0005-0000-0000-000020000000}"/>
    <cellStyle name="60 % - Akzent5 3" xfId="34" xr:uid="{00000000-0005-0000-0000-000021000000}"/>
    <cellStyle name="60 % - Akzent6 2" xfId="35" xr:uid="{00000000-0005-0000-0000-000022000000}"/>
    <cellStyle name="60 % - Akzent6 3" xfId="36" xr:uid="{00000000-0005-0000-0000-000023000000}"/>
    <cellStyle name="Akzent1 2" xfId="37" xr:uid="{00000000-0005-0000-0000-000024000000}"/>
    <cellStyle name="Akzent1 3" xfId="38" xr:uid="{00000000-0005-0000-0000-000025000000}"/>
    <cellStyle name="Akzent2 2" xfId="39" xr:uid="{00000000-0005-0000-0000-000026000000}"/>
    <cellStyle name="Akzent2 3" xfId="40" xr:uid="{00000000-0005-0000-0000-000027000000}"/>
    <cellStyle name="Akzent3 2" xfId="41" xr:uid="{00000000-0005-0000-0000-000028000000}"/>
    <cellStyle name="Akzent3 3" xfId="42" xr:uid="{00000000-0005-0000-0000-000029000000}"/>
    <cellStyle name="Akzent4 2" xfId="43" xr:uid="{00000000-0005-0000-0000-00002A000000}"/>
    <cellStyle name="Akzent4 3" xfId="44" xr:uid="{00000000-0005-0000-0000-00002B000000}"/>
    <cellStyle name="Akzent5 2" xfId="45" xr:uid="{00000000-0005-0000-0000-00002C000000}"/>
    <cellStyle name="Akzent5 3" xfId="46" xr:uid="{00000000-0005-0000-0000-00002D000000}"/>
    <cellStyle name="Akzent6 2" xfId="47" xr:uid="{00000000-0005-0000-0000-00002E000000}"/>
    <cellStyle name="Akzent6 3" xfId="48" xr:uid="{00000000-0005-0000-0000-00002F000000}"/>
    <cellStyle name="Ausgabe 2" xfId="49" xr:uid="{00000000-0005-0000-0000-000030000000}"/>
    <cellStyle name="Ausgabe 3" xfId="50" xr:uid="{00000000-0005-0000-0000-000031000000}"/>
    <cellStyle name="Berechnung 2" xfId="51" xr:uid="{00000000-0005-0000-0000-000032000000}"/>
    <cellStyle name="Berechnung 3" xfId="52" xr:uid="{00000000-0005-0000-0000-000033000000}"/>
    <cellStyle name="Eingabe 2" xfId="53" xr:uid="{00000000-0005-0000-0000-000034000000}"/>
    <cellStyle name="Eingabe 3" xfId="54" xr:uid="{00000000-0005-0000-0000-000035000000}"/>
    <cellStyle name="Ergebnis 1" xfId="55" xr:uid="{00000000-0005-0000-0000-000036000000}"/>
    <cellStyle name="Erklärender Text 2" xfId="56" xr:uid="{00000000-0005-0000-0000-000037000000}"/>
    <cellStyle name="Erklärender Text 3" xfId="57" xr:uid="{00000000-0005-0000-0000-000038000000}"/>
    <cellStyle name="Euro" xfId="58" xr:uid="{00000000-0005-0000-0000-000039000000}"/>
    <cellStyle name="Euro 2" xfId="59" xr:uid="{00000000-0005-0000-0000-00003A000000}"/>
    <cellStyle name="Euro 3" xfId="60" xr:uid="{00000000-0005-0000-0000-00003B000000}"/>
    <cellStyle name="Gut 2" xfId="61" xr:uid="{00000000-0005-0000-0000-00003C000000}"/>
    <cellStyle name="Gut 3" xfId="62" xr:uid="{00000000-0005-0000-0000-00003D000000}"/>
    <cellStyle name="Hyperlink 2" xfId="63" xr:uid="{00000000-0005-0000-0000-00003E000000}"/>
    <cellStyle name="Hyperlink 3" xfId="64" xr:uid="{00000000-0005-0000-0000-00003F000000}"/>
    <cellStyle name="Neutral 2" xfId="65" xr:uid="{00000000-0005-0000-0000-000040000000}"/>
    <cellStyle name="Neutral 3" xfId="66" xr:uid="{00000000-0005-0000-0000-000041000000}"/>
    <cellStyle name="Notiz 2" xfId="67" xr:uid="{00000000-0005-0000-0000-000042000000}"/>
    <cellStyle name="Notiz 3" xfId="68" xr:uid="{00000000-0005-0000-0000-000043000000}"/>
    <cellStyle name="Schlecht 2" xfId="69" xr:uid="{00000000-0005-0000-0000-000044000000}"/>
    <cellStyle name="Schlecht 3" xfId="70" xr:uid="{00000000-0005-0000-0000-000045000000}"/>
    <cellStyle name="Standard" xfId="0" builtinId="0"/>
    <cellStyle name="Standard 2" xfId="71" xr:uid="{00000000-0005-0000-0000-000047000000}"/>
    <cellStyle name="Standard 2 2" xfId="72" xr:uid="{00000000-0005-0000-0000-000048000000}"/>
    <cellStyle name="Standard 3" xfId="73" xr:uid="{00000000-0005-0000-0000-000049000000}"/>
    <cellStyle name="Standard 3 2" xfId="74" xr:uid="{00000000-0005-0000-0000-00004A000000}"/>
    <cellStyle name="Standard 3 2 2" xfId="75" xr:uid="{00000000-0005-0000-0000-00004B000000}"/>
    <cellStyle name="Standard 3 2 3" xfId="76" xr:uid="{00000000-0005-0000-0000-00004C000000}"/>
    <cellStyle name="Standard 3 2 4" xfId="77" xr:uid="{00000000-0005-0000-0000-00004D000000}"/>
    <cellStyle name="Standard 3 3" xfId="78" xr:uid="{00000000-0005-0000-0000-00004E000000}"/>
    <cellStyle name="Standard 3 4" xfId="79" xr:uid="{00000000-0005-0000-0000-00004F000000}"/>
    <cellStyle name="Standard 3 5" xfId="80" xr:uid="{00000000-0005-0000-0000-000050000000}"/>
    <cellStyle name="Standard 4" xfId="81" xr:uid="{00000000-0005-0000-0000-000051000000}"/>
    <cellStyle name="Überschrift 1 2" xfId="89" xr:uid="{00000000-0005-0000-0000-000052000000}"/>
    <cellStyle name="Überschrift 1 3" xfId="90" xr:uid="{00000000-0005-0000-0000-000053000000}"/>
    <cellStyle name="Überschrift 2 2" xfId="91" xr:uid="{00000000-0005-0000-0000-000054000000}"/>
    <cellStyle name="Überschrift 2 3" xfId="92" xr:uid="{00000000-0005-0000-0000-000055000000}"/>
    <cellStyle name="Überschrift 3 2" xfId="93" xr:uid="{00000000-0005-0000-0000-000056000000}"/>
    <cellStyle name="Überschrift 3 3" xfId="94" xr:uid="{00000000-0005-0000-0000-000057000000}"/>
    <cellStyle name="Überschrift 4 2" xfId="95" xr:uid="{00000000-0005-0000-0000-000058000000}"/>
    <cellStyle name="Überschrift 4 3" xfId="96" xr:uid="{00000000-0005-0000-0000-000059000000}"/>
    <cellStyle name="Überschrift 5" xfId="97" xr:uid="{00000000-0005-0000-0000-00005A000000}"/>
    <cellStyle name="Verknüpfte Zelle 2" xfId="82" xr:uid="{00000000-0005-0000-0000-00005B000000}"/>
    <cellStyle name="Verknüpfte Zelle 3" xfId="83" xr:uid="{00000000-0005-0000-0000-00005C000000}"/>
    <cellStyle name="Währung 2" xfId="86" xr:uid="{00000000-0005-0000-0000-00005D000000}"/>
    <cellStyle name="Warnender Text 2" xfId="84" xr:uid="{00000000-0005-0000-0000-00005E000000}"/>
    <cellStyle name="Warnender Text 3" xfId="85" xr:uid="{00000000-0005-0000-0000-00005F000000}"/>
    <cellStyle name="Zelle überprüfen 2" xfId="87" xr:uid="{00000000-0005-0000-0000-000060000000}"/>
    <cellStyle name="Zelle überprüfen 3" xfId="88" xr:uid="{00000000-0005-0000-0000-00006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58ED5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F6228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4</xdr:row>
      <xdr:rowOff>0</xdr:rowOff>
    </xdr:from>
    <xdr:to>
      <xdr:col>14</xdr:col>
      <xdr:colOff>38100</xdr:colOff>
      <xdr:row>18</xdr:row>
      <xdr:rowOff>47625</xdr:rowOff>
    </xdr:to>
    <xdr:pic>
      <xdr:nvPicPr>
        <xdr:cNvPr id="13" name="Grafik 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858735" y="809625"/>
          <a:ext cx="6133740" cy="41529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704850</xdr:colOff>
      <xdr:row>3</xdr:row>
      <xdr:rowOff>171449</xdr:rowOff>
    </xdr:from>
    <xdr:ext cx="5706271" cy="3171826"/>
    <xdr:pic>
      <xdr:nvPicPr>
        <xdr:cNvPr id="3" name="Grafik 2">
          <a:extLst>
            <a:ext uri="{FF2B5EF4-FFF2-40B4-BE49-F238E27FC236}">
              <a16:creationId xmlns:a16="http://schemas.microsoft.com/office/drawing/2014/main" id="{87901882-E6FB-4BCC-B115-D1DACAA16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0" y="790574"/>
          <a:ext cx="5706271" cy="31718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723900</xdr:colOff>
      <xdr:row>3</xdr:row>
      <xdr:rowOff>180975</xdr:rowOff>
    </xdr:from>
    <xdr:to>
      <xdr:col>12</xdr:col>
      <xdr:colOff>409575</xdr:colOff>
      <xdr:row>29</xdr:row>
      <xdr:rowOff>180975</xdr:rowOff>
    </xdr:to>
    <xdr:pic>
      <xdr:nvPicPr>
        <xdr:cNvPr id="15" name="Grafik 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10775" y="800100"/>
          <a:ext cx="5019675" cy="58007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161925</xdr:rowOff>
    </xdr:from>
    <xdr:to>
      <xdr:col>10</xdr:col>
      <xdr:colOff>685110</xdr:colOff>
      <xdr:row>12</xdr:row>
      <xdr:rowOff>158370</xdr:rowOff>
    </xdr:to>
    <xdr:pic>
      <xdr:nvPicPr>
        <xdr:cNvPr id="17" name="Grafik 1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29825" y="400050"/>
          <a:ext cx="3752160" cy="320637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695520</xdr:colOff>
      <xdr:row>3</xdr:row>
      <xdr:rowOff>151560</xdr:rowOff>
    </xdr:from>
    <xdr:to>
      <xdr:col>14</xdr:col>
      <xdr:colOff>647280</xdr:colOff>
      <xdr:row>25</xdr:row>
      <xdr:rowOff>5235</xdr:rowOff>
    </xdr:to>
    <xdr:pic>
      <xdr:nvPicPr>
        <xdr:cNvPr id="28" name="Grafik 1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289600" y="770400"/>
          <a:ext cx="6741360" cy="5477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686970</xdr:colOff>
      <xdr:row>1</xdr:row>
      <xdr:rowOff>171285</xdr:rowOff>
    </xdr:from>
    <xdr:to>
      <xdr:col>13</xdr:col>
      <xdr:colOff>408825</xdr:colOff>
      <xdr:row>23</xdr:row>
      <xdr:rowOff>43170</xdr:rowOff>
    </xdr:to>
    <xdr:pic>
      <xdr:nvPicPr>
        <xdr:cNvPr id="30" name="Grafik 1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64320" y="409410"/>
          <a:ext cx="5436855" cy="503443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58ED5"/>
  </sheetPr>
  <dimension ref="A1:AMJ15"/>
  <sheetViews>
    <sheetView tabSelected="1" zoomScaleNormal="100" workbookViewId="0">
      <pane ySplit="4" topLeftCell="A5" activePane="bottomLeft" state="frozen"/>
      <selection pane="bottomLeft" activeCell="A13" sqref="A13"/>
    </sheetView>
  </sheetViews>
  <sheetFormatPr baseColWidth="10" defaultColWidth="11.42578125" defaultRowHeight="15" x14ac:dyDescent="0.25"/>
  <cols>
    <col min="1" max="1" width="41.85546875" style="3" customWidth="1"/>
    <col min="2" max="2" width="47.42578125" style="3" customWidth="1"/>
    <col min="3" max="3" width="18.42578125" style="1" customWidth="1"/>
    <col min="4" max="4" width="8.85546875" style="1" customWidth="1"/>
    <col min="5" max="5" width="19.140625" style="1" customWidth="1"/>
    <col min="6" max="1024" width="11.42578125" style="3"/>
  </cols>
  <sheetData>
    <row r="1" spans="1:5" s="4" customFormat="1" ht="18.75" x14ac:dyDescent="0.25">
      <c r="A1" s="73" t="s">
        <v>42</v>
      </c>
      <c r="B1" s="73"/>
      <c r="C1" s="73"/>
      <c r="D1" s="73"/>
      <c r="E1" s="73"/>
    </row>
    <row r="2" spans="1:5" x14ac:dyDescent="0.25">
      <c r="A2" s="25"/>
      <c r="B2" s="26"/>
      <c r="C2" s="27"/>
      <c r="D2" s="27"/>
      <c r="E2" s="27"/>
    </row>
    <row r="3" spans="1:5" x14ac:dyDescent="0.25">
      <c r="A3" s="15"/>
      <c r="B3" s="15"/>
      <c r="C3" s="28"/>
      <c r="D3" s="28"/>
      <c r="E3" s="28"/>
    </row>
    <row r="4" spans="1:5" s="29" customFormat="1" ht="32.25" thickBot="1" x14ac:dyDescent="0.3">
      <c r="A4" s="8" t="s">
        <v>21</v>
      </c>
      <c r="B4" s="8" t="s">
        <v>22</v>
      </c>
      <c r="C4" s="9" t="s">
        <v>2</v>
      </c>
      <c r="D4" s="9" t="s">
        <v>23</v>
      </c>
      <c r="E4" s="9" t="s">
        <v>24</v>
      </c>
    </row>
    <row r="5" spans="1:5" x14ac:dyDescent="0.25">
      <c r="A5" s="30" t="s">
        <v>25</v>
      </c>
      <c r="B5" s="30" t="s">
        <v>26</v>
      </c>
      <c r="C5" s="12">
        <f>'VG Karl-Marx-Straße'!E9</f>
        <v>0</v>
      </c>
      <c r="D5" s="11">
        <f t="shared" ref="D5:D9" si="0">(C5*19/100)</f>
        <v>0</v>
      </c>
      <c r="E5" s="11">
        <f>SUM(C5:D5)</f>
        <v>0</v>
      </c>
    </row>
    <row r="6" spans="1:5" x14ac:dyDescent="0.25">
      <c r="A6" s="30" t="s">
        <v>27</v>
      </c>
      <c r="B6" s="30" t="s">
        <v>28</v>
      </c>
      <c r="C6" s="12">
        <f>BKZ!E7</f>
        <v>0</v>
      </c>
      <c r="D6" s="11">
        <f t="shared" si="0"/>
        <v>0</v>
      </c>
      <c r="E6" s="11">
        <f t="shared" ref="E6:E9" si="1">SUM(C6:D6)</f>
        <v>0</v>
      </c>
    </row>
    <row r="7" spans="1:5" x14ac:dyDescent="0.25">
      <c r="A7" s="31" t="s">
        <v>29</v>
      </c>
      <c r="B7" s="31" t="s">
        <v>30</v>
      </c>
      <c r="C7" s="32">
        <f>Mönchhof!E10</f>
        <v>0</v>
      </c>
      <c r="D7" s="11">
        <f t="shared" si="0"/>
        <v>0</v>
      </c>
      <c r="E7" s="11">
        <f t="shared" si="1"/>
        <v>0</v>
      </c>
    </row>
    <row r="8" spans="1:5" x14ac:dyDescent="0.25">
      <c r="A8" s="30" t="s">
        <v>31</v>
      </c>
      <c r="B8" s="30" t="s">
        <v>32</v>
      </c>
      <c r="C8" s="24">
        <f>'Bohnstedt-Gymnasium'!E11</f>
        <v>0</v>
      </c>
      <c r="D8" s="12">
        <f t="shared" si="0"/>
        <v>0</v>
      </c>
      <c r="E8" s="12">
        <f t="shared" si="1"/>
        <v>0</v>
      </c>
    </row>
    <row r="9" spans="1:5" x14ac:dyDescent="0.25">
      <c r="A9" s="33" t="s">
        <v>52</v>
      </c>
      <c r="B9" s="33" t="s">
        <v>40</v>
      </c>
      <c r="C9" s="24">
        <f>'SH Bohnstedt-Gymnasium'!E10</f>
        <v>0</v>
      </c>
      <c r="D9" s="21">
        <f t="shared" si="0"/>
        <v>0</v>
      </c>
      <c r="E9" s="21">
        <f t="shared" si="1"/>
        <v>0</v>
      </c>
    </row>
    <row r="10" spans="1:5" s="14" customFormat="1" x14ac:dyDescent="0.25">
      <c r="A10" s="13" t="s">
        <v>33</v>
      </c>
      <c r="B10" s="13"/>
      <c r="C10" s="34">
        <f>SUM(C5:C9)</f>
        <v>0</v>
      </c>
      <c r="D10" s="34">
        <f>SUM(D5:D9)</f>
        <v>0</v>
      </c>
      <c r="E10" s="34">
        <f>SUM(E5:E9)</f>
        <v>0</v>
      </c>
    </row>
    <row r="11" spans="1:5" x14ac:dyDescent="0.25">
      <c r="A11" s="15"/>
      <c r="C11" s="35"/>
      <c r="D11" s="35"/>
      <c r="E11" s="35"/>
    </row>
    <row r="12" spans="1:5" x14ac:dyDescent="0.25">
      <c r="B12" s="15"/>
      <c r="C12" s="35"/>
      <c r="D12" s="35"/>
      <c r="E12" s="35"/>
    </row>
    <row r="14" spans="1:5" x14ac:dyDescent="0.25">
      <c r="C14" s="28"/>
      <c r="D14" s="28"/>
      <c r="E14" s="28"/>
    </row>
    <row r="15" spans="1:5" x14ac:dyDescent="0.25">
      <c r="D15" s="28"/>
      <c r="E15" s="28"/>
    </row>
  </sheetData>
  <sheetProtection algorithmName="SHA-512" hashValue="EeM3bapjzMGl2hjp+CNWkgiNbu0tZE95IF0HFCka5LjWIKnVprjHn9bc/vGMgsnT/JoOfeIejWv+v7ehmbF9FQ==" saltValue="NKas4R5ulCcBXpnoaPBeNw==" spinCount="100000" sheet="1" objects="1" scenarios="1"/>
  <mergeCells count="1">
    <mergeCell ref="A1:E1"/>
  </mergeCells>
  <pageMargins left="0.39374999999999999" right="0.39374999999999999" top="0.78749999999999998" bottom="0.78749999999999998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F6228"/>
    <pageSetUpPr fitToPage="1"/>
  </sheetPr>
  <dimension ref="A1:AMK17"/>
  <sheetViews>
    <sheetView zoomScaleNormal="100" workbookViewId="0">
      <selection activeCell="C6" sqref="C6:D6"/>
    </sheetView>
  </sheetViews>
  <sheetFormatPr baseColWidth="10" defaultColWidth="11.42578125" defaultRowHeight="15" x14ac:dyDescent="0.25"/>
  <cols>
    <col min="1" max="1" width="46.85546875" style="3" customWidth="1"/>
    <col min="2" max="3" width="17" style="16" customWidth="1"/>
    <col min="4" max="4" width="55" style="3" customWidth="1"/>
    <col min="5" max="5" width="17.5703125" style="3" customWidth="1"/>
    <col min="6" max="1025" width="11.42578125" style="3"/>
  </cols>
  <sheetData>
    <row r="1" spans="1:5" s="4" customFormat="1" ht="18.75" x14ac:dyDescent="0.25">
      <c r="A1" s="17" t="s">
        <v>9</v>
      </c>
      <c r="B1" s="22"/>
      <c r="C1" s="22"/>
      <c r="D1" s="23"/>
      <c r="E1" s="17"/>
    </row>
    <row r="2" spans="1:5" x14ac:dyDescent="0.25">
      <c r="A2" s="5"/>
      <c r="B2" s="20"/>
      <c r="C2" s="20"/>
      <c r="D2" s="15"/>
      <c r="E2" s="5"/>
    </row>
    <row r="3" spans="1:5" s="7" customFormat="1" ht="45" customHeight="1" x14ac:dyDescent="0.25">
      <c r="A3" s="74" t="s">
        <v>37</v>
      </c>
      <c r="B3" s="74"/>
      <c r="C3" s="74"/>
      <c r="D3" s="74"/>
      <c r="E3" s="74"/>
    </row>
    <row r="4" spans="1:5" ht="15.75" thickBot="1" x14ac:dyDescent="0.3">
      <c r="A4" s="15"/>
      <c r="B4" s="20"/>
      <c r="C4" s="20"/>
      <c r="D4" s="15"/>
      <c r="E4" s="6"/>
    </row>
    <row r="5" spans="1:5" s="10" customFormat="1" ht="32.25" thickBot="1" x14ac:dyDescent="0.3">
      <c r="A5" s="46" t="s">
        <v>0</v>
      </c>
      <c r="B5" s="47" t="s">
        <v>7</v>
      </c>
      <c r="C5" s="84" t="s">
        <v>1</v>
      </c>
      <c r="D5" s="85"/>
      <c r="E5" s="48" t="s">
        <v>2</v>
      </c>
    </row>
    <row r="6" spans="1:5" ht="27.75" customHeight="1" thickBot="1" x14ac:dyDescent="0.3">
      <c r="A6" s="75" t="s">
        <v>10</v>
      </c>
      <c r="B6" s="77">
        <v>80</v>
      </c>
      <c r="C6" s="86" t="s">
        <v>53</v>
      </c>
      <c r="D6" s="87"/>
      <c r="E6" s="64"/>
    </row>
    <row r="7" spans="1:5" ht="37.5" customHeight="1" thickBot="1" x14ac:dyDescent="0.3">
      <c r="A7" s="76"/>
      <c r="B7" s="78"/>
      <c r="C7" s="88" t="s">
        <v>47</v>
      </c>
      <c r="D7" s="89"/>
      <c r="E7" s="65"/>
    </row>
    <row r="8" spans="1:5" ht="38.25" customHeight="1" thickBot="1" x14ac:dyDescent="0.3">
      <c r="A8" s="40" t="s">
        <v>11</v>
      </c>
      <c r="B8" s="41">
        <v>750</v>
      </c>
      <c r="C8" s="90" t="s">
        <v>48</v>
      </c>
      <c r="D8" s="91"/>
      <c r="E8" s="66"/>
    </row>
    <row r="9" spans="1:5" s="14" customFormat="1" ht="15.75" thickBot="1" x14ac:dyDescent="0.3">
      <c r="A9" s="42" t="s">
        <v>5</v>
      </c>
      <c r="B9" s="43">
        <f>SUM(B6:B8)</f>
        <v>830</v>
      </c>
      <c r="C9" s="94"/>
      <c r="D9" s="95"/>
      <c r="E9" s="67">
        <f>SUM(E6:E8)</f>
        <v>0</v>
      </c>
    </row>
    <row r="10" spans="1:5" ht="15.75" thickBot="1" x14ac:dyDescent="0.3">
      <c r="A10" s="6"/>
      <c r="B10" s="18"/>
      <c r="C10" s="18"/>
      <c r="D10" s="6"/>
      <c r="E10" s="6"/>
    </row>
    <row r="11" spans="1:5" ht="30" customHeight="1" thickBot="1" x14ac:dyDescent="0.3">
      <c r="A11" s="79" t="s">
        <v>3</v>
      </c>
      <c r="B11" s="78"/>
      <c r="C11" s="92" t="s">
        <v>4</v>
      </c>
      <c r="D11" s="93"/>
      <c r="E11" s="82"/>
    </row>
    <row r="12" spans="1:5" ht="36" customHeight="1" thickBot="1" x14ac:dyDescent="0.3">
      <c r="A12" s="80"/>
      <c r="B12" s="81"/>
      <c r="C12" s="49" t="s">
        <v>38</v>
      </c>
      <c r="D12" s="50"/>
      <c r="E12" s="83"/>
    </row>
    <row r="13" spans="1:5" x14ac:dyDescent="0.25">
      <c r="E13" s="6"/>
    </row>
    <row r="14" spans="1:5" x14ac:dyDescent="0.25">
      <c r="A14" s="2" t="s">
        <v>6</v>
      </c>
      <c r="D14" s="36"/>
      <c r="E14" s="6"/>
    </row>
    <row r="15" spans="1:5" x14ac:dyDescent="0.25">
      <c r="E15" s="6"/>
    </row>
    <row r="16" spans="1:5" x14ac:dyDescent="0.25">
      <c r="E16" s="6"/>
    </row>
    <row r="17" spans="5:5" x14ac:dyDescent="0.25">
      <c r="E17" s="6"/>
    </row>
  </sheetData>
  <sheetProtection algorithmName="SHA-512" hashValue="t2uFoskacccNz44J+TIFFHW91aq3+9EU3S4bCsStoqDP+tXIpjl1z91gWwHakQg5IqlvEeOwWTMYlYcqvP/f2Q==" saltValue="bGs+reiYd8BJw8ICUWPCVA==" spinCount="100000" sheet="1" objects="1" scenarios="1"/>
  <mergeCells count="12">
    <mergeCell ref="A3:E3"/>
    <mergeCell ref="A6:A7"/>
    <mergeCell ref="B6:B7"/>
    <mergeCell ref="A11:A12"/>
    <mergeCell ref="B11:B12"/>
    <mergeCell ref="E11:E12"/>
    <mergeCell ref="C5:D5"/>
    <mergeCell ref="C6:D6"/>
    <mergeCell ref="C7:D7"/>
    <mergeCell ref="C8:D8"/>
    <mergeCell ref="C11:D11"/>
    <mergeCell ref="C9:D9"/>
  </mergeCells>
  <pageMargins left="0.39374999999999999" right="0.39374999999999999" top="0.78749999999999998" bottom="0.78749999999999998" header="0.51180555555555496" footer="0.51180555555555496"/>
  <pageSetup paperSize="8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7291-9702-4A3B-A5A6-2AFBA79048ED}">
  <sheetPr>
    <tabColor rgb="FF4F6228"/>
  </sheetPr>
  <dimension ref="A1:E17"/>
  <sheetViews>
    <sheetView workbookViewId="0">
      <selection activeCell="C6" sqref="C6:D6"/>
    </sheetView>
  </sheetViews>
  <sheetFormatPr baseColWidth="10" defaultRowHeight="15" x14ac:dyDescent="0.25"/>
  <cols>
    <col min="1" max="5" width="29.7109375" customWidth="1"/>
  </cols>
  <sheetData>
    <row r="1" spans="1:5" ht="18.75" x14ac:dyDescent="0.25">
      <c r="A1" s="17" t="s">
        <v>43</v>
      </c>
      <c r="B1" s="22"/>
      <c r="C1" s="23"/>
      <c r="D1" s="23"/>
      <c r="E1" s="23"/>
    </row>
    <row r="2" spans="1:5" x14ac:dyDescent="0.25">
      <c r="A2" s="5"/>
      <c r="B2" s="20"/>
      <c r="C2" s="15"/>
      <c r="D2" s="15"/>
      <c r="E2" s="15"/>
    </row>
    <row r="3" spans="1:5" x14ac:dyDescent="0.25">
      <c r="A3" s="55" t="s">
        <v>37</v>
      </c>
      <c r="B3" s="15"/>
      <c r="C3" s="54"/>
      <c r="D3" s="54"/>
      <c r="E3" s="15"/>
    </row>
    <row r="4" spans="1:5" ht="15.75" thickBot="1" x14ac:dyDescent="0.3">
      <c r="A4" s="15"/>
      <c r="B4" s="20"/>
      <c r="C4" s="15"/>
      <c r="D4" s="15"/>
      <c r="E4" s="15"/>
    </row>
    <row r="5" spans="1:5" ht="16.5" thickBot="1" x14ac:dyDescent="0.3">
      <c r="A5" s="56" t="s">
        <v>0</v>
      </c>
      <c r="B5" s="57" t="s">
        <v>8</v>
      </c>
      <c r="C5" s="105" t="s">
        <v>1</v>
      </c>
      <c r="D5" s="106"/>
      <c r="E5" s="58" t="s">
        <v>2</v>
      </c>
    </row>
    <row r="6" spans="1:5" ht="30.75" thickBot="1" x14ac:dyDescent="0.3">
      <c r="A6" s="53" t="s">
        <v>44</v>
      </c>
      <c r="B6" s="52">
        <v>242</v>
      </c>
      <c r="C6" s="107" t="s">
        <v>54</v>
      </c>
      <c r="D6" s="108"/>
      <c r="E6" s="66"/>
    </row>
    <row r="7" spans="1:5" ht="15.75" thickBot="1" x14ac:dyDescent="0.3">
      <c r="A7" s="53"/>
      <c r="B7" s="52"/>
      <c r="C7" s="107" t="s">
        <v>45</v>
      </c>
      <c r="D7" s="108"/>
      <c r="E7" s="66"/>
    </row>
    <row r="8" spans="1:5" ht="15.75" thickBot="1" x14ac:dyDescent="0.3">
      <c r="A8" s="96" t="s">
        <v>3</v>
      </c>
      <c r="B8" s="98"/>
      <c r="C8" s="99" t="s">
        <v>4</v>
      </c>
      <c r="D8" s="100"/>
      <c r="E8" s="101"/>
    </row>
    <row r="9" spans="1:5" ht="30.75" thickBot="1" x14ac:dyDescent="0.3">
      <c r="A9" s="97"/>
      <c r="B9" s="81"/>
      <c r="C9" s="59" t="s">
        <v>38</v>
      </c>
      <c r="D9" s="50"/>
      <c r="E9" s="102"/>
    </row>
    <row r="10" spans="1:5" ht="15.75" thickBot="1" x14ac:dyDescent="0.3">
      <c r="A10" s="60" t="s">
        <v>5</v>
      </c>
      <c r="B10" s="61">
        <f>SUM(B6:B7)</f>
        <v>242</v>
      </c>
      <c r="C10" s="103"/>
      <c r="D10" s="104"/>
      <c r="E10" s="68">
        <f>SUM(E6:E7)</f>
        <v>0</v>
      </c>
    </row>
    <row r="11" spans="1:5" x14ac:dyDescent="0.25">
      <c r="A11" s="54"/>
      <c r="B11" s="20"/>
      <c r="C11" s="15"/>
      <c r="D11" s="15"/>
      <c r="E11" s="15"/>
    </row>
    <row r="12" spans="1:5" x14ac:dyDescent="0.25">
      <c r="A12" s="54"/>
      <c r="B12" s="20"/>
      <c r="C12" s="15"/>
      <c r="D12" s="15"/>
      <c r="E12" s="15"/>
    </row>
    <row r="13" spans="1:5" x14ac:dyDescent="0.25">
      <c r="A13" s="54"/>
      <c r="B13" s="20"/>
      <c r="C13" s="15"/>
      <c r="D13" s="15"/>
      <c r="E13" s="15"/>
    </row>
    <row r="14" spans="1:5" x14ac:dyDescent="0.25">
      <c r="A14" s="54"/>
      <c r="B14" s="20"/>
      <c r="C14" s="15"/>
      <c r="D14" s="15"/>
      <c r="E14" s="15"/>
    </row>
    <row r="15" spans="1:5" x14ac:dyDescent="0.25">
      <c r="A15" s="62" t="s">
        <v>6</v>
      </c>
      <c r="B15" s="63"/>
      <c r="C15" s="54"/>
      <c r="D15" s="54"/>
      <c r="E15" s="15"/>
    </row>
    <row r="16" spans="1:5" x14ac:dyDescent="0.25">
      <c r="A16" s="54"/>
      <c r="B16" s="63"/>
      <c r="C16" s="54"/>
      <c r="D16" s="54"/>
      <c r="E16" s="15"/>
    </row>
    <row r="17" spans="1:5" x14ac:dyDescent="0.25">
      <c r="A17" s="54"/>
      <c r="B17" s="63"/>
      <c r="C17" s="54"/>
      <c r="D17" s="15"/>
      <c r="E17" s="15"/>
    </row>
  </sheetData>
  <sheetProtection algorithmName="SHA-512" hashValue="//SxcQxpeUDL0dOPimOdJ93dhdRA5NK30ti+vYLSmdYtN6Ox8oaWgUnjJpJSBUa6wHLXFzyehzjBofGLQGBGYQ==" saltValue="RVJBM3xbIpv29hTBYR/hzA==" spinCount="100000" sheet="1" objects="1" scenarios="1"/>
  <mergeCells count="8">
    <mergeCell ref="C5:D5"/>
    <mergeCell ref="C6:D6"/>
    <mergeCell ref="C7:D7"/>
    <mergeCell ref="A8:A9"/>
    <mergeCell ref="B8:B9"/>
    <mergeCell ref="C8:D8"/>
    <mergeCell ref="E8:E9"/>
    <mergeCell ref="C10:D10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F6228"/>
    <pageSetUpPr fitToPage="1"/>
  </sheetPr>
  <dimension ref="A1:AMK18"/>
  <sheetViews>
    <sheetView zoomScaleNormal="100" workbookViewId="0">
      <pane ySplit="5" topLeftCell="A6" activePane="bottomLeft" state="frozen"/>
      <selection activeCell="B1" sqref="B1"/>
      <selection pane="bottomLeft" activeCell="C15" sqref="C15"/>
    </sheetView>
  </sheetViews>
  <sheetFormatPr baseColWidth="10" defaultColWidth="11.42578125" defaultRowHeight="15" x14ac:dyDescent="0.25"/>
  <cols>
    <col min="1" max="1" width="47" style="3" customWidth="1"/>
    <col min="2" max="2" width="20.7109375" style="16" customWidth="1"/>
    <col min="3" max="3" width="19.7109375" style="3" customWidth="1"/>
    <col min="4" max="4" width="55" style="3" customWidth="1"/>
    <col min="5" max="5" width="16.5703125" style="3" customWidth="1"/>
    <col min="6" max="1025" width="11.42578125" style="3"/>
  </cols>
  <sheetData>
    <row r="1" spans="1:5" s="4" customFormat="1" ht="18.75" x14ac:dyDescent="0.25">
      <c r="A1" s="17" t="s">
        <v>12</v>
      </c>
      <c r="B1" s="22"/>
      <c r="C1" s="23"/>
      <c r="D1" s="23"/>
      <c r="E1" s="23"/>
    </row>
    <row r="2" spans="1:5" x14ac:dyDescent="0.25">
      <c r="A2" s="5"/>
      <c r="B2" s="20"/>
      <c r="C2" s="15"/>
      <c r="D2" s="15"/>
      <c r="E2" s="15"/>
    </row>
    <row r="3" spans="1:5" s="7" customFormat="1" x14ac:dyDescent="0.25">
      <c r="A3" s="45" t="s">
        <v>37</v>
      </c>
      <c r="B3" s="6"/>
      <c r="E3" s="6"/>
    </row>
    <row r="4" spans="1:5" ht="15.75" thickBot="1" x14ac:dyDescent="0.3">
      <c r="A4" s="15"/>
      <c r="B4" s="20"/>
      <c r="C4" s="15"/>
      <c r="D4" s="15"/>
      <c r="E4" s="15"/>
    </row>
    <row r="5" spans="1:5" s="10" customFormat="1" ht="32.25" thickBot="1" x14ac:dyDescent="0.3">
      <c r="A5" s="46" t="s">
        <v>0</v>
      </c>
      <c r="B5" s="47" t="s">
        <v>7</v>
      </c>
      <c r="C5" s="109" t="s">
        <v>1</v>
      </c>
      <c r="D5" s="110"/>
      <c r="E5" s="48" t="s">
        <v>2</v>
      </c>
    </row>
    <row r="6" spans="1:5" ht="45.75" thickBot="1" x14ac:dyDescent="0.3">
      <c r="A6" s="19" t="s">
        <v>13</v>
      </c>
      <c r="B6" s="37">
        <v>2722</v>
      </c>
      <c r="C6" s="86" t="s">
        <v>14</v>
      </c>
      <c r="D6" s="87"/>
      <c r="E6" s="69"/>
    </row>
    <row r="7" spans="1:5" s="14" customFormat="1" ht="15.75" thickBot="1" x14ac:dyDescent="0.3">
      <c r="A7" s="42" t="s">
        <v>5</v>
      </c>
      <c r="B7" s="43">
        <f>SUM(B6)</f>
        <v>2722</v>
      </c>
      <c r="C7" s="111"/>
      <c r="D7" s="112"/>
      <c r="E7" s="67">
        <f>SUM(E6)</f>
        <v>0</v>
      </c>
    </row>
    <row r="8" spans="1:5" ht="15.75" thickBot="1" x14ac:dyDescent="0.3"/>
    <row r="9" spans="1:5" ht="15.75" thickBot="1" x14ac:dyDescent="0.3">
      <c r="A9" s="79" t="s">
        <v>3</v>
      </c>
      <c r="B9" s="78"/>
      <c r="C9" s="92" t="s">
        <v>4</v>
      </c>
      <c r="D9" s="93"/>
      <c r="E9" s="82"/>
    </row>
    <row r="10" spans="1:5" ht="30.75" thickBot="1" x14ac:dyDescent="0.3">
      <c r="A10" s="80"/>
      <c r="B10" s="81"/>
      <c r="C10" s="49" t="s">
        <v>38</v>
      </c>
      <c r="D10" s="50"/>
      <c r="E10" s="83"/>
    </row>
    <row r="13" spans="1:5" x14ac:dyDescent="0.25">
      <c r="A13" s="2" t="s">
        <v>6</v>
      </c>
      <c r="B13" s="3"/>
    </row>
    <row r="14" spans="1:5" s="3" customFormat="1" x14ac:dyDescent="0.25">
      <c r="B14" s="16"/>
    </row>
    <row r="15" spans="1:5" s="3" customFormat="1" x14ac:dyDescent="0.25">
      <c r="B15" s="16"/>
    </row>
    <row r="17" spans="2:4" x14ac:dyDescent="0.25">
      <c r="C17" s="36"/>
      <c r="D17" s="36"/>
    </row>
    <row r="18" spans="2:4" s="3" customFormat="1" x14ac:dyDescent="0.25">
      <c r="B18" s="16"/>
    </row>
  </sheetData>
  <sheetProtection algorithmName="SHA-512" hashValue="g7+UZ/TKqZMxeRNGSDKL0WPZLSEETVIL+nuS0MX0ZRvF0hvsKxo0fx/vbC6/HeWvDUaHN4g26B18dbZ1Aan7xg==" saltValue="4+n+mIS99gWgl2sek+Rt4w==" spinCount="100000" sheet="1" objects="1" scenarios="1"/>
  <mergeCells count="7">
    <mergeCell ref="A9:A10"/>
    <mergeCell ref="B9:B10"/>
    <mergeCell ref="C9:D9"/>
    <mergeCell ref="E9:E10"/>
    <mergeCell ref="C5:D5"/>
    <mergeCell ref="C6:D6"/>
    <mergeCell ref="C7:D7"/>
  </mergeCells>
  <pageMargins left="0.39374999999999999" right="0.39374999999999999" top="0.78749999999999998" bottom="0.78749999999999998" header="0.51180555555555496" footer="0.51180555555555496"/>
  <pageSetup paperSize="8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6228"/>
    <pageSetUpPr fitToPage="1"/>
  </sheetPr>
  <dimension ref="A1:AMK19"/>
  <sheetViews>
    <sheetView zoomScaleNormal="100" workbookViewId="0">
      <selection activeCell="C6" sqref="C6:D6"/>
    </sheetView>
  </sheetViews>
  <sheetFormatPr baseColWidth="10" defaultColWidth="11.42578125" defaultRowHeight="15" x14ac:dyDescent="0.25"/>
  <cols>
    <col min="1" max="1" width="47" style="3" customWidth="1"/>
    <col min="2" max="2" width="20.7109375" style="16" customWidth="1"/>
    <col min="3" max="3" width="14" style="3" customWidth="1"/>
    <col min="4" max="4" width="55" style="3" customWidth="1"/>
    <col min="5" max="5" width="16.5703125" style="3" customWidth="1"/>
    <col min="6" max="1025" width="11.42578125" style="3"/>
  </cols>
  <sheetData>
    <row r="1" spans="1:5" s="4" customFormat="1" ht="18.75" x14ac:dyDescent="0.25">
      <c r="A1" s="17" t="s">
        <v>15</v>
      </c>
      <c r="B1" s="22"/>
      <c r="C1" s="23"/>
      <c r="D1" s="23"/>
      <c r="E1" s="23"/>
    </row>
    <row r="2" spans="1:5" x14ac:dyDescent="0.25">
      <c r="A2" s="5"/>
      <c r="B2" s="20"/>
      <c r="C2" s="15"/>
      <c r="D2" s="15"/>
      <c r="E2" s="15"/>
    </row>
    <row r="3" spans="1:5" s="7" customFormat="1" x14ac:dyDescent="0.25">
      <c r="A3" s="45" t="s">
        <v>37</v>
      </c>
      <c r="B3" s="6"/>
      <c r="E3" s="6"/>
    </row>
    <row r="4" spans="1:5" ht="15.75" thickBot="1" x14ac:dyDescent="0.3">
      <c r="A4" s="15"/>
      <c r="B4" s="20"/>
      <c r="C4" s="15"/>
      <c r="D4" s="15"/>
      <c r="E4" s="15"/>
    </row>
    <row r="5" spans="1:5" s="10" customFormat="1" ht="32.25" thickBot="1" x14ac:dyDescent="0.3">
      <c r="A5" s="46" t="s">
        <v>0</v>
      </c>
      <c r="B5" s="47" t="s">
        <v>7</v>
      </c>
      <c r="C5" s="84" t="s">
        <v>1</v>
      </c>
      <c r="D5" s="85"/>
      <c r="E5" s="48" t="s">
        <v>2</v>
      </c>
    </row>
    <row r="6" spans="1:5" ht="31.5" customHeight="1" thickBot="1" x14ac:dyDescent="0.3">
      <c r="A6" s="115" t="s">
        <v>16</v>
      </c>
      <c r="B6" s="77">
        <v>586</v>
      </c>
      <c r="C6" s="86" t="s">
        <v>46</v>
      </c>
      <c r="D6" s="87"/>
      <c r="E6" s="64"/>
    </row>
    <row r="7" spans="1:5" ht="36" customHeight="1" thickBot="1" x14ac:dyDescent="0.3">
      <c r="A7" s="116"/>
      <c r="B7" s="78"/>
      <c r="C7" s="88" t="s">
        <v>36</v>
      </c>
      <c r="D7" s="89"/>
      <c r="E7" s="70"/>
    </row>
    <row r="8" spans="1:5" ht="30" customHeight="1" thickBot="1" x14ac:dyDescent="0.3">
      <c r="A8" s="117" t="s">
        <v>3</v>
      </c>
      <c r="B8" s="98"/>
      <c r="C8" s="113" t="s">
        <v>4</v>
      </c>
      <c r="D8" s="114"/>
      <c r="E8" s="101"/>
    </row>
    <row r="9" spans="1:5" ht="31.5" customHeight="1" thickBot="1" x14ac:dyDescent="0.3">
      <c r="A9" s="80"/>
      <c r="B9" s="81"/>
      <c r="C9" s="49" t="s">
        <v>38</v>
      </c>
      <c r="D9" s="50"/>
      <c r="E9" s="102"/>
    </row>
    <row r="10" spans="1:5" s="14" customFormat="1" ht="15.75" thickBot="1" x14ac:dyDescent="0.3">
      <c r="A10" s="42" t="s">
        <v>5</v>
      </c>
      <c r="B10" s="43">
        <f>SUM(B6)</f>
        <v>586</v>
      </c>
      <c r="C10" s="111"/>
      <c r="D10" s="112"/>
      <c r="E10" s="44">
        <f>SUM(E6+E7)</f>
        <v>0</v>
      </c>
    </row>
    <row r="14" spans="1:5" x14ac:dyDescent="0.25">
      <c r="A14" s="2" t="s">
        <v>6</v>
      </c>
      <c r="B14" s="3"/>
    </row>
    <row r="15" spans="1:5" s="3" customFormat="1" x14ac:dyDescent="0.25">
      <c r="B15" s="16"/>
    </row>
    <row r="16" spans="1:5" s="3" customFormat="1" x14ac:dyDescent="0.25">
      <c r="B16" s="16"/>
    </row>
    <row r="17" spans="2:4" x14ac:dyDescent="0.25">
      <c r="C17" s="36"/>
      <c r="D17" s="36"/>
    </row>
    <row r="19" spans="2:4" s="3" customFormat="1" x14ac:dyDescent="0.25">
      <c r="B19" s="16"/>
    </row>
  </sheetData>
  <sheetProtection algorithmName="SHA-512" hashValue="Td7dBkxhAOoeCfjqXi0ylxkGNGY1rdGFkQShyNFd+tESWxFpc+hwPNW6RkvKZPe10VboZf6Na6XD8+zFfmbw+A==" saltValue="3ZTxI6WanipbsUZ6drdGUQ==" spinCount="100000" sheet="1" objects="1" scenarios="1"/>
  <mergeCells count="10">
    <mergeCell ref="C10:D10"/>
    <mergeCell ref="A6:A7"/>
    <mergeCell ref="B6:B7"/>
    <mergeCell ref="A8:A9"/>
    <mergeCell ref="B8:B9"/>
    <mergeCell ref="C5:D5"/>
    <mergeCell ref="C6:D6"/>
    <mergeCell ref="C7:D7"/>
    <mergeCell ref="C8:D8"/>
    <mergeCell ref="E8:E9"/>
  </mergeCells>
  <pageMargins left="0.7" right="0.7" top="0.78749999999999998" bottom="0.78749999999999998" header="0.51180555555555496" footer="0.51180555555555496"/>
  <pageSetup paperSize="8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F6228"/>
    <pageSetUpPr fitToPage="1"/>
  </sheetPr>
  <dimension ref="A1:E21"/>
  <sheetViews>
    <sheetView zoomScaleNormal="100" workbookViewId="0">
      <selection activeCell="C7" sqref="C7:D7"/>
    </sheetView>
  </sheetViews>
  <sheetFormatPr baseColWidth="10" defaultColWidth="10.7109375" defaultRowHeight="15" x14ac:dyDescent="0.25"/>
  <cols>
    <col min="1" max="1" width="54.42578125" customWidth="1"/>
    <col min="2" max="2" width="21.28515625" customWidth="1"/>
    <col min="3" max="3" width="14.28515625" customWidth="1"/>
    <col min="4" max="4" width="51.42578125" customWidth="1"/>
    <col min="5" max="5" width="23" customWidth="1"/>
  </cols>
  <sheetData>
    <row r="1" spans="1:5" ht="18.75" x14ac:dyDescent="0.25">
      <c r="A1" s="17" t="s">
        <v>17</v>
      </c>
      <c r="B1" s="22"/>
      <c r="C1" s="23"/>
      <c r="D1" s="23"/>
      <c r="E1" s="23"/>
    </row>
    <row r="2" spans="1:5" x14ac:dyDescent="0.25">
      <c r="A2" s="5"/>
      <c r="B2" s="20"/>
      <c r="C2" s="15"/>
      <c r="D2" s="15"/>
      <c r="E2" s="15"/>
    </row>
    <row r="3" spans="1:5" x14ac:dyDescent="0.25">
      <c r="A3" s="45" t="s">
        <v>37</v>
      </c>
      <c r="B3" s="6"/>
      <c r="C3" s="7"/>
      <c r="D3" s="7"/>
      <c r="E3" s="6"/>
    </row>
    <row r="4" spans="1:5" ht="15.75" thickBot="1" x14ac:dyDescent="0.3">
      <c r="A4" s="6"/>
      <c r="B4" s="18"/>
      <c r="C4" s="6"/>
      <c r="D4" s="6"/>
      <c r="E4" s="6"/>
    </row>
    <row r="5" spans="1:5" ht="31.5" customHeight="1" thickBot="1" x14ac:dyDescent="0.3">
      <c r="A5" s="46" t="s">
        <v>0</v>
      </c>
      <c r="B5" s="47" t="s">
        <v>8</v>
      </c>
      <c r="C5" s="84" t="s">
        <v>1</v>
      </c>
      <c r="D5" s="85"/>
      <c r="E5" s="48" t="s">
        <v>2</v>
      </c>
    </row>
    <row r="6" spans="1:5" ht="20.25" customHeight="1" thickBot="1" x14ac:dyDescent="0.3">
      <c r="A6" s="40" t="s">
        <v>18</v>
      </c>
      <c r="B6" s="39">
        <v>150</v>
      </c>
      <c r="C6" s="107" t="s">
        <v>49</v>
      </c>
      <c r="D6" s="108"/>
      <c r="E6" s="66" t="s">
        <v>51</v>
      </c>
    </row>
    <row r="7" spans="1:5" ht="35.25" customHeight="1" x14ac:dyDescent="0.25">
      <c r="A7" s="121" t="s">
        <v>34</v>
      </c>
      <c r="B7" s="77">
        <v>240</v>
      </c>
      <c r="C7" s="86" t="s">
        <v>55</v>
      </c>
      <c r="D7" s="87"/>
      <c r="E7" s="64"/>
    </row>
    <row r="8" spans="1:5" ht="40.5" customHeight="1" thickBot="1" x14ac:dyDescent="0.3">
      <c r="A8" s="122"/>
      <c r="B8" s="81"/>
      <c r="C8" s="88" t="s">
        <v>35</v>
      </c>
      <c r="D8" s="89"/>
      <c r="E8" s="65"/>
    </row>
    <row r="9" spans="1:5" ht="41.25" customHeight="1" thickBot="1" x14ac:dyDescent="0.3">
      <c r="A9" s="118" t="s">
        <v>3</v>
      </c>
      <c r="B9" s="98"/>
      <c r="C9" s="113" t="s">
        <v>4</v>
      </c>
      <c r="D9" s="114"/>
      <c r="E9" s="119"/>
    </row>
    <row r="10" spans="1:5" ht="30.75" thickBot="1" x14ac:dyDescent="0.3">
      <c r="A10" s="97"/>
      <c r="B10" s="81"/>
      <c r="C10" s="49" t="s">
        <v>38</v>
      </c>
      <c r="D10" s="51"/>
      <c r="E10" s="120"/>
    </row>
    <row r="11" spans="1:5" ht="15.75" thickBot="1" x14ac:dyDescent="0.3">
      <c r="A11" s="42" t="s">
        <v>5</v>
      </c>
      <c r="B11" s="43">
        <f>SUM(B6:B8)</f>
        <v>390</v>
      </c>
      <c r="C11" s="111"/>
      <c r="D11" s="112"/>
      <c r="E11" s="67">
        <f>SUM(E6:E8)</f>
        <v>0</v>
      </c>
    </row>
    <row r="12" spans="1:5" x14ac:dyDescent="0.25">
      <c r="A12" s="3"/>
      <c r="B12" s="18"/>
      <c r="C12" s="6"/>
      <c r="D12" s="6"/>
      <c r="E12" s="15"/>
    </row>
    <row r="13" spans="1:5" x14ac:dyDescent="0.25">
      <c r="A13" s="3"/>
      <c r="B13" s="18"/>
      <c r="C13" s="6"/>
      <c r="D13" s="6"/>
      <c r="E13" s="15"/>
    </row>
    <row r="14" spans="1:5" x14ac:dyDescent="0.25">
      <c r="A14" s="3"/>
      <c r="B14" s="18"/>
      <c r="C14" s="6"/>
      <c r="D14" s="6"/>
      <c r="E14" s="15"/>
    </row>
    <row r="15" spans="1:5" x14ac:dyDescent="0.25">
      <c r="A15" s="3"/>
      <c r="B15" s="18"/>
      <c r="C15" s="6"/>
      <c r="D15" s="6"/>
      <c r="E15" s="15"/>
    </row>
    <row r="16" spans="1:5" x14ac:dyDescent="0.25">
      <c r="A16" s="2" t="s">
        <v>6</v>
      </c>
      <c r="B16" s="16"/>
      <c r="C16" s="3"/>
      <c r="D16" s="3"/>
      <c r="E16" s="15"/>
    </row>
    <row r="17" spans="1:5" x14ac:dyDescent="0.25">
      <c r="A17" s="3"/>
      <c r="B17" s="16"/>
      <c r="C17" s="3"/>
      <c r="D17" s="3"/>
      <c r="E17" s="15"/>
    </row>
    <row r="18" spans="1:5" x14ac:dyDescent="0.25">
      <c r="C18" s="6"/>
      <c r="D18" s="6"/>
      <c r="E18" s="15"/>
    </row>
    <row r="19" spans="1:5" x14ac:dyDescent="0.25">
      <c r="C19" s="6"/>
      <c r="D19" s="6"/>
      <c r="E19" s="15"/>
    </row>
    <row r="20" spans="1:5" x14ac:dyDescent="0.25">
      <c r="C20" s="3"/>
      <c r="D20" s="3"/>
      <c r="E20" s="3"/>
    </row>
    <row r="21" spans="1:5" x14ac:dyDescent="0.25">
      <c r="C21" s="3"/>
      <c r="D21" s="3"/>
      <c r="E21" s="3"/>
    </row>
  </sheetData>
  <sheetProtection algorithmName="SHA-512" hashValue="nwa4SQ7kVnndMxyoaYmLQ67V/QX6RJ6JPCiKecEV7UmITbq3f+fb3sM8HDa40CuU2FzlPdSzrkFXNvtliTamyQ==" saltValue="QLgbLNS90jg2ej//ZYXeNg==" spinCount="100000" sheet="1" objects="1" scenarios="1"/>
  <mergeCells count="11">
    <mergeCell ref="C11:D11"/>
    <mergeCell ref="A9:A10"/>
    <mergeCell ref="E9:E10"/>
    <mergeCell ref="A7:A8"/>
    <mergeCell ref="B7:B8"/>
    <mergeCell ref="B9:B10"/>
    <mergeCell ref="C5:D5"/>
    <mergeCell ref="C6:D6"/>
    <mergeCell ref="C7:D7"/>
    <mergeCell ref="C8:D8"/>
    <mergeCell ref="C9:D9"/>
  </mergeCells>
  <pageMargins left="0.7" right="0.7" top="0.78749999999999998" bottom="0.78749999999999998" header="0.51180555555555496" footer="0.51180555555555496"/>
  <pageSetup paperSize="8" firstPageNumber="0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6228"/>
    <pageSetUpPr fitToPage="1"/>
  </sheetPr>
  <dimension ref="A1:E19"/>
  <sheetViews>
    <sheetView zoomScaleNormal="100" workbookViewId="0">
      <selection activeCell="D28" sqref="D28"/>
    </sheetView>
  </sheetViews>
  <sheetFormatPr baseColWidth="10" defaultColWidth="10.7109375" defaultRowHeight="15" x14ac:dyDescent="0.25"/>
  <cols>
    <col min="1" max="1" width="45.85546875" customWidth="1"/>
    <col min="2" max="2" width="19.28515625" customWidth="1"/>
    <col min="3" max="3" width="17.5703125" customWidth="1"/>
    <col min="4" max="4" width="46.140625" customWidth="1"/>
    <col min="5" max="5" width="27.85546875" customWidth="1"/>
  </cols>
  <sheetData>
    <row r="1" spans="1:5" ht="18.75" x14ac:dyDescent="0.25">
      <c r="A1" s="17" t="s">
        <v>39</v>
      </c>
      <c r="B1" s="22"/>
      <c r="C1" s="23"/>
      <c r="D1" s="23"/>
      <c r="E1" s="23"/>
    </row>
    <row r="2" spans="1:5" x14ac:dyDescent="0.25">
      <c r="A2" s="5"/>
      <c r="B2" s="20"/>
      <c r="C2" s="15"/>
      <c r="D2" s="15"/>
      <c r="E2" s="15"/>
    </row>
    <row r="3" spans="1:5" x14ac:dyDescent="0.25">
      <c r="A3" s="45" t="s">
        <v>41</v>
      </c>
      <c r="B3" s="6"/>
      <c r="C3" s="7"/>
      <c r="D3" s="7"/>
      <c r="E3" s="6"/>
    </row>
    <row r="4" spans="1:5" ht="15.75" thickBot="1" x14ac:dyDescent="0.3">
      <c r="A4" s="6"/>
      <c r="B4" s="18"/>
      <c r="C4" s="6"/>
      <c r="D4" s="6"/>
      <c r="E4" s="6"/>
    </row>
    <row r="5" spans="1:5" ht="31.5" customHeight="1" thickBot="1" x14ac:dyDescent="0.3">
      <c r="A5" s="46" t="s">
        <v>0</v>
      </c>
      <c r="B5" s="47" t="s">
        <v>8</v>
      </c>
      <c r="C5" s="109" t="s">
        <v>1</v>
      </c>
      <c r="D5" s="110"/>
      <c r="E5" s="48" t="s">
        <v>2</v>
      </c>
    </row>
    <row r="6" spans="1:5" ht="21.75" customHeight="1" thickBot="1" x14ac:dyDescent="0.3">
      <c r="A6" s="127" t="s">
        <v>19</v>
      </c>
      <c r="B6" s="78">
        <v>340</v>
      </c>
      <c r="C6" s="123" t="s">
        <v>50</v>
      </c>
      <c r="D6" s="124"/>
      <c r="E6" s="71"/>
    </row>
    <row r="7" spans="1:5" ht="29.25" customHeight="1" thickBot="1" x14ac:dyDescent="0.3">
      <c r="A7" s="128"/>
      <c r="B7" s="129"/>
      <c r="C7" s="88" t="s">
        <v>20</v>
      </c>
      <c r="D7" s="89"/>
      <c r="E7" s="72"/>
    </row>
    <row r="8" spans="1:5" ht="36.75" customHeight="1" thickBot="1" x14ac:dyDescent="0.3">
      <c r="A8" s="125" t="s">
        <v>3</v>
      </c>
      <c r="B8" s="78"/>
      <c r="C8" s="113" t="s">
        <v>4</v>
      </c>
      <c r="D8" s="114"/>
      <c r="E8" s="119"/>
    </row>
    <row r="9" spans="1:5" ht="30.75" thickBot="1" x14ac:dyDescent="0.3">
      <c r="A9" s="126"/>
      <c r="B9" s="98"/>
      <c r="C9" s="49" t="s">
        <v>38</v>
      </c>
      <c r="D9" s="50"/>
      <c r="E9" s="120"/>
    </row>
    <row r="10" spans="1:5" ht="15.75" thickBot="1" x14ac:dyDescent="0.3">
      <c r="A10" s="42" t="s">
        <v>5</v>
      </c>
      <c r="B10" s="43">
        <f>SUM(B6:B6)</f>
        <v>340</v>
      </c>
      <c r="C10" s="111"/>
      <c r="D10" s="112"/>
      <c r="E10" s="67">
        <f>SUM(E6:E7)</f>
        <v>0</v>
      </c>
    </row>
    <row r="11" spans="1:5" x14ac:dyDescent="0.25">
      <c r="A11" s="3"/>
      <c r="B11" s="18"/>
      <c r="C11" s="6"/>
      <c r="D11" s="6"/>
      <c r="E11" s="15"/>
    </row>
    <row r="12" spans="1:5" x14ac:dyDescent="0.25">
      <c r="A12" s="3"/>
      <c r="B12" s="18"/>
      <c r="C12" s="6"/>
      <c r="D12" s="6"/>
      <c r="E12" s="15"/>
    </row>
    <row r="13" spans="1:5" x14ac:dyDescent="0.25">
      <c r="A13" s="3"/>
      <c r="B13" s="18"/>
      <c r="C13" s="6"/>
      <c r="D13" s="6"/>
      <c r="E13" s="15"/>
    </row>
    <row r="14" spans="1:5" x14ac:dyDescent="0.25">
      <c r="A14" s="2" t="s">
        <v>6</v>
      </c>
      <c r="B14" s="16"/>
      <c r="C14" s="6"/>
      <c r="D14" s="6"/>
      <c r="E14" s="15"/>
    </row>
    <row r="15" spans="1:5" x14ac:dyDescent="0.25">
      <c r="C15" s="3"/>
      <c r="D15" s="3"/>
      <c r="E15" s="15"/>
    </row>
    <row r="16" spans="1:5" x14ac:dyDescent="0.25">
      <c r="C16" s="3"/>
      <c r="D16" s="3"/>
      <c r="E16" s="15"/>
    </row>
    <row r="17" spans="1:5" x14ac:dyDescent="0.25">
      <c r="A17" s="38"/>
      <c r="C17" s="6"/>
      <c r="D17" s="6"/>
      <c r="E17" s="15"/>
    </row>
    <row r="18" spans="1:5" x14ac:dyDescent="0.25">
      <c r="C18" s="6"/>
      <c r="D18" s="6"/>
      <c r="E18" s="15"/>
    </row>
    <row r="19" spans="1:5" x14ac:dyDescent="0.25">
      <c r="C19" s="3"/>
      <c r="D19" s="3"/>
      <c r="E19" s="3"/>
    </row>
  </sheetData>
  <sheetProtection algorithmName="SHA-512" hashValue="3gxKbox6sakcVOeLqvwl98EXgLN7FDFDW0D/3T/WVdQkLcXJ4+bkiYGFwGrZGBTGb7/dVr1gVdZPA7a6lTgHxw==" saltValue="cUGTUvAqGss+SgvZokZWJg==" spinCount="100000" sheet="1" objects="1" scenarios="1"/>
  <mergeCells count="10">
    <mergeCell ref="A8:A9"/>
    <mergeCell ref="E8:E9"/>
    <mergeCell ref="A6:A7"/>
    <mergeCell ref="B6:B7"/>
    <mergeCell ref="B8:B9"/>
    <mergeCell ref="C5:D5"/>
    <mergeCell ref="C6:D6"/>
    <mergeCell ref="C7:D7"/>
    <mergeCell ref="C8:D8"/>
    <mergeCell ref="C10:D10"/>
  </mergeCells>
  <pageMargins left="0.7" right="0.7" top="0.78749999999999998" bottom="0.78749999999999998" header="0.51180555555555496" footer="0.51180555555555496"/>
  <pageSetup paperSize="8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Zsfg. Preis je Einsatz Los 2</vt:lpstr>
      <vt:lpstr>VG Karl-Marx-Straße</vt:lpstr>
      <vt:lpstr>Kreisarchiv</vt:lpstr>
      <vt:lpstr>BKZ</vt:lpstr>
      <vt:lpstr>Mönchhof</vt:lpstr>
      <vt:lpstr>Bohnstedt-Gymnasium</vt:lpstr>
      <vt:lpstr>SH Bohnstedt-Gymnasium</vt:lpstr>
    </vt:vector>
  </TitlesOfParts>
  <Company>LKDS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schielasteffenma</dc:creator>
  <dc:description/>
  <cp:lastModifiedBy>Borchert Ulrike</cp:lastModifiedBy>
  <cp:revision>4</cp:revision>
  <cp:lastPrinted>2022-08-02T14:07:24Z</cp:lastPrinted>
  <dcterms:created xsi:type="dcterms:W3CDTF">2019-06-03T09:00:27Z</dcterms:created>
  <dcterms:modified xsi:type="dcterms:W3CDTF">2026-05-21T07:25:30Z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LKDS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